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2730" windowWidth="17175" windowHeight="2685" activeTab="2"/>
  </bookViews>
  <sheets>
    <sheet name="Seznam" sheetId="1" r:id="rId1"/>
    <sheet name="Pořadí ze všech turnajů" sheetId="2" r:id="rId2"/>
    <sheet name="Pořadí_4 nejlepší turnaje" sheetId="3" r:id="rId3"/>
  </sheets>
  <definedNames>
    <definedName name="_xlnm.Print_Area" localSheetId="2">'Pořadí_4 nejlepší turnaje'!$A$1:$X$57</definedName>
  </definedNames>
  <calcPr calcId="144525"/>
</workbook>
</file>

<file path=xl/calcChain.xml><?xml version="1.0" encoding="utf-8"?>
<calcChain xmlns="http://schemas.openxmlformats.org/spreadsheetml/2006/main">
  <c r="X19" i="3" l="1"/>
  <c r="X20" i="3"/>
  <c r="X22" i="3"/>
  <c r="X18" i="3"/>
  <c r="X32" i="3"/>
  <c r="X21" i="3"/>
  <c r="X38" i="3"/>
  <c r="X45" i="3"/>
  <c r="X55" i="3"/>
  <c r="X42" i="3"/>
  <c r="X56" i="3"/>
  <c r="X63" i="3"/>
  <c r="V63" i="3"/>
  <c r="X31" i="3"/>
  <c r="X39" i="3"/>
  <c r="X46" i="3"/>
  <c r="X50" i="3"/>
  <c r="X54" i="3"/>
  <c r="X14" i="3" l="1"/>
  <c r="X11" i="3"/>
  <c r="X10" i="3"/>
  <c r="X9" i="3"/>
  <c r="X15" i="3"/>
  <c r="X8" i="3"/>
  <c r="X13" i="3"/>
  <c r="X6" i="3"/>
  <c r="V54" i="3"/>
  <c r="V50" i="3"/>
  <c r="V46" i="3"/>
  <c r="V39" i="3"/>
  <c r="V31" i="3"/>
  <c r="V62" i="3"/>
  <c r="V61" i="3"/>
  <c r="V60" i="3"/>
  <c r="V59" i="3"/>
  <c r="V58" i="3"/>
  <c r="V57" i="3"/>
  <c r="V56" i="3"/>
  <c r="V53" i="3"/>
  <c r="V52" i="3"/>
  <c r="V51" i="3"/>
  <c r="V42" i="3"/>
  <c r="V49" i="3"/>
  <c r="V55" i="3"/>
  <c r="V45" i="3"/>
  <c r="V48" i="3"/>
  <c r="V47" i="3"/>
  <c r="V38" i="3"/>
  <c r="V44" i="3"/>
  <c r="V43" i="3"/>
  <c r="V41" i="3"/>
  <c r="V40" i="3"/>
  <c r="V21" i="3"/>
  <c r="V32" i="3"/>
  <c r="V37" i="3"/>
  <c r="V36" i="3"/>
  <c r="V35" i="3"/>
  <c r="V18" i="3"/>
  <c r="V34" i="3"/>
  <c r="V33" i="3"/>
  <c r="V22" i="3"/>
  <c r="V30" i="3"/>
  <c r="V29" i="3"/>
  <c r="V28" i="3"/>
  <c r="V27" i="3"/>
  <c r="V26" i="3"/>
  <c r="V16" i="3"/>
  <c r="V25" i="3"/>
  <c r="V24" i="3"/>
  <c r="V23" i="3"/>
  <c r="V20" i="3"/>
  <c r="V19" i="3"/>
  <c r="V14" i="3"/>
  <c r="V11" i="3"/>
  <c r="V10" i="3"/>
  <c r="V17" i="3"/>
  <c r="V9" i="3"/>
  <c r="V15" i="3"/>
  <c r="V8" i="3"/>
  <c r="V13" i="3"/>
  <c r="V12" i="3"/>
  <c r="V6" i="3"/>
  <c r="X7" i="3"/>
  <c r="V7" i="3"/>
  <c r="X16" i="3"/>
  <c r="X4" i="3"/>
  <c r="V4" i="3"/>
  <c r="X62" i="3" l="1"/>
  <c r="X61" i="3"/>
  <c r="X60" i="3"/>
  <c r="X59" i="3"/>
  <c r="X58" i="3"/>
  <c r="X57" i="3"/>
  <c r="X53" i="3"/>
  <c r="X52" i="3"/>
  <c r="X51" i="3"/>
  <c r="X49" i="3"/>
  <c r="X48" i="3"/>
  <c r="X47" i="3"/>
  <c r="X44" i="3"/>
  <c r="X43" i="3"/>
  <c r="X41" i="3"/>
  <c r="X40" i="3"/>
  <c r="X37" i="3"/>
  <c r="X36" i="3"/>
  <c r="X35" i="3"/>
  <c r="X34" i="3"/>
  <c r="X33" i="3"/>
  <c r="X30" i="3"/>
  <c r="X29" i="3"/>
  <c r="X28" i="3"/>
  <c r="X27" i="3"/>
  <c r="X26" i="3"/>
  <c r="X25" i="3"/>
  <c r="X24" i="3"/>
  <c r="X23" i="3"/>
  <c r="X17" i="3"/>
  <c r="X12" i="3"/>
  <c r="X5" i="3"/>
  <c r="V5" i="3"/>
  <c r="V23" i="2"/>
  <c r="T23" i="2"/>
  <c r="V54" i="2"/>
  <c r="T54" i="2"/>
  <c r="V9" i="2"/>
  <c r="T9" i="2"/>
  <c r="V13" i="2"/>
  <c r="T13" i="2"/>
  <c r="V16" i="2"/>
  <c r="T16" i="2"/>
  <c r="V15" i="2"/>
  <c r="T15" i="2"/>
  <c r="V49" i="2"/>
  <c r="T49" i="2"/>
  <c r="V27" i="2"/>
  <c r="T27" i="2"/>
  <c r="V26" i="2"/>
  <c r="T26" i="2"/>
  <c r="V37" i="2"/>
  <c r="T37" i="2"/>
  <c r="V29" i="2"/>
  <c r="T29" i="2"/>
  <c r="V34" i="2"/>
  <c r="T34" i="2"/>
  <c r="V53" i="2"/>
  <c r="T53" i="2"/>
  <c r="V17" i="2"/>
  <c r="T17" i="2"/>
  <c r="V12" i="2"/>
  <c r="T12" i="2"/>
  <c r="V42" i="2"/>
  <c r="T42" i="2"/>
  <c r="V32" i="2"/>
  <c r="T32" i="2"/>
  <c r="V22" i="2"/>
  <c r="T22" i="2"/>
  <c r="V4" i="2"/>
  <c r="T4" i="2"/>
  <c r="V5" i="2"/>
  <c r="T5" i="2"/>
  <c r="V10" i="2"/>
  <c r="T10" i="2"/>
  <c r="V21" i="2"/>
  <c r="T21" i="2"/>
  <c r="V11" i="2"/>
  <c r="T11" i="2"/>
  <c r="T50" i="2"/>
  <c r="V50" i="2" s="1"/>
  <c r="V57" i="2"/>
  <c r="T57" i="2"/>
  <c r="V52" i="2"/>
  <c r="T52" i="2"/>
  <c r="V41" i="2"/>
  <c r="T41" i="2"/>
  <c r="V55" i="2"/>
  <c r="T55" i="2"/>
  <c r="V33" i="2"/>
  <c r="T33" i="2"/>
  <c r="V24" i="2"/>
  <c r="T24" i="2"/>
  <c r="V56" i="2"/>
  <c r="T56" i="2"/>
  <c r="V19" i="2"/>
  <c r="T19" i="2"/>
  <c r="V48" i="2"/>
  <c r="T48" i="2"/>
  <c r="V14" i="2"/>
  <c r="T14" i="2"/>
  <c r="V40" i="2"/>
  <c r="T40" i="2"/>
  <c r="V36" i="2"/>
  <c r="T36" i="2"/>
  <c r="V39" i="2"/>
  <c r="T39" i="2"/>
  <c r="V28" i="2"/>
  <c r="T28" i="2"/>
  <c r="V47" i="2"/>
  <c r="T47" i="2"/>
  <c r="V8" i="2"/>
  <c r="T8" i="2"/>
  <c r="V31" i="2"/>
  <c r="T31" i="2"/>
  <c r="V44" i="2"/>
  <c r="T44" i="2"/>
  <c r="V38" i="2"/>
  <c r="T38" i="2"/>
  <c r="V20" i="2"/>
  <c r="T20" i="2"/>
  <c r="V51" i="2"/>
  <c r="T51" i="2"/>
  <c r="V6" i="2"/>
  <c r="T6" i="2"/>
  <c r="V30" i="2"/>
  <c r="T30" i="2"/>
  <c r="V46" i="2"/>
  <c r="T46" i="2"/>
  <c r="V7" i="2"/>
  <c r="T7" i="2"/>
  <c r="V25" i="2"/>
  <c r="T25" i="2"/>
  <c r="V35" i="2"/>
  <c r="T35" i="2"/>
  <c r="V43" i="2"/>
  <c r="T43" i="2"/>
  <c r="V45" i="2"/>
  <c r="T45" i="2"/>
  <c r="V18" i="2"/>
  <c r="T18" i="2"/>
  <c r="V57" i="1"/>
  <c r="V56" i="1"/>
  <c r="V55" i="1"/>
  <c r="V54" i="1"/>
  <c r="V53" i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T37" i="1"/>
  <c r="V36" i="1"/>
  <c r="V35" i="1"/>
  <c r="T34" i="1"/>
  <c r="V34" i="1" s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T21" i="1"/>
  <c r="V20" i="1"/>
  <c r="T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V6" i="1"/>
  <c r="T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6" i="1"/>
  <c r="T35" i="1"/>
  <c r="T33" i="1"/>
  <c r="T32" i="1"/>
  <c r="T31" i="1"/>
  <c r="T30" i="1"/>
  <c r="T29" i="1"/>
  <c r="T28" i="1"/>
  <c r="T27" i="1"/>
  <c r="T26" i="1"/>
  <c r="T25" i="1"/>
  <c r="T24" i="1"/>
  <c r="T23" i="1"/>
  <c r="T22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V5" i="1"/>
  <c r="T5" i="1"/>
  <c r="V4" i="1"/>
  <c r="T4" i="1"/>
</calcChain>
</file>

<file path=xl/sharedStrings.xml><?xml version="1.0" encoding="utf-8"?>
<sst xmlns="http://schemas.openxmlformats.org/spreadsheetml/2006/main" count="580" uniqueCount="118">
  <si>
    <t>.</t>
  </si>
  <si>
    <t>Řehák František</t>
  </si>
  <si>
    <t>(2.2003)</t>
  </si>
  <si>
    <t>Papoušek</t>
  </si>
  <si>
    <t>(7.2003)</t>
  </si>
  <si>
    <t>Urbánek Kryštof</t>
  </si>
  <si>
    <t>(5.2003)</t>
  </si>
  <si>
    <t>Kopecký Michael</t>
  </si>
  <si>
    <t>(6.2005)</t>
  </si>
  <si>
    <t xml:space="preserve">Pořadí </t>
  </si>
  <si>
    <t>Body</t>
  </si>
  <si>
    <t xml:space="preserve">Buchar Michael  </t>
  </si>
  <si>
    <t>(7.1999)</t>
  </si>
  <si>
    <t>Kubát Petr</t>
  </si>
  <si>
    <t>(11.1999)</t>
  </si>
  <si>
    <t>Wichterle David</t>
  </si>
  <si>
    <t>(4.1998)</t>
  </si>
  <si>
    <t>Wichterle Filip</t>
  </si>
  <si>
    <t>Podpěra Šimon</t>
  </si>
  <si>
    <t>(2.1999)</t>
  </si>
  <si>
    <t>Řepa Pavel</t>
  </si>
  <si>
    <t>(12.1998)</t>
  </si>
  <si>
    <t>Beran Tomáš</t>
  </si>
  <si>
    <t>(9.2001)</t>
  </si>
  <si>
    <t>Beran Matěj</t>
  </si>
  <si>
    <t>Khalaila Adam</t>
  </si>
  <si>
    <t>(5.2002)</t>
  </si>
  <si>
    <t>Lebeda Josef</t>
  </si>
  <si>
    <t>(4.2004)</t>
  </si>
  <si>
    <t>Kaucký Jakub</t>
  </si>
  <si>
    <t>(12.2003)</t>
  </si>
  <si>
    <t xml:space="preserve">Beránek Matěj </t>
  </si>
  <si>
    <t>(1.2001)</t>
  </si>
  <si>
    <t>Hagino Takyua</t>
  </si>
  <si>
    <t>(3.2003)</t>
  </si>
  <si>
    <t>Vyčítal Jan</t>
  </si>
  <si>
    <t>(3.2004)</t>
  </si>
  <si>
    <t>Koběrský Matěj</t>
  </si>
  <si>
    <t>Leszkoven Matyáš</t>
  </si>
  <si>
    <t xml:space="preserve">Rejent Štěpán </t>
  </si>
  <si>
    <t>(9.1997)</t>
  </si>
  <si>
    <t>Ezr Václav</t>
  </si>
  <si>
    <t>(9.1996)</t>
  </si>
  <si>
    <t xml:space="preserve">Rejent Martin </t>
  </si>
  <si>
    <t>-------------</t>
  </si>
  <si>
    <t>Vyvadil Jiří</t>
  </si>
  <si>
    <t>Pecka Tomáš</t>
  </si>
  <si>
    <t>(9.1998)</t>
  </si>
  <si>
    <t xml:space="preserve">Matiasovits Petr </t>
  </si>
  <si>
    <t>(2.1997)</t>
  </si>
  <si>
    <t>Stuchlík Jan</t>
  </si>
  <si>
    <t>(11.1998)</t>
  </si>
  <si>
    <t>Stuchlík Ondřej</t>
  </si>
  <si>
    <t>(10.2000)</t>
  </si>
  <si>
    <t>Vavroch Tobiáš</t>
  </si>
  <si>
    <t>(2.2000)</t>
  </si>
  <si>
    <t>Přída Kryštof</t>
  </si>
  <si>
    <t>(4.2002)</t>
  </si>
  <si>
    <t>Bartoš Martin</t>
  </si>
  <si>
    <t>(11.2003)</t>
  </si>
  <si>
    <t xml:space="preserve">Novák Jiří </t>
  </si>
  <si>
    <t>(2001)</t>
  </si>
  <si>
    <t>Suková Magda</t>
  </si>
  <si>
    <t>Luxemburk Filip</t>
  </si>
  <si>
    <t>1.KT-2.11.2002</t>
  </si>
  <si>
    <t>2.KT-18.11.2002</t>
  </si>
  <si>
    <t>3.Turnaj -22.12.2012</t>
  </si>
  <si>
    <t>4.KT-10.2.2013</t>
  </si>
  <si>
    <t>Jež Dominik</t>
  </si>
  <si>
    <t>(12.1997)</t>
  </si>
  <si>
    <t>Krátký Jan</t>
  </si>
  <si>
    <t>(3.2000)</t>
  </si>
  <si>
    <t>Gajda Jonáš</t>
  </si>
  <si>
    <t>(12.2004)</t>
  </si>
  <si>
    <t>5.KT-21.4.2013</t>
  </si>
  <si>
    <t>Brabec Matyáš</t>
  </si>
  <si>
    <t>(7.1997)</t>
  </si>
  <si>
    <t>Vopravil Tomáš</t>
  </si>
  <si>
    <t>(11.2004)</t>
  </si>
  <si>
    <t>6.KT-1.5.2013</t>
  </si>
  <si>
    <t>Roubíček Vít</t>
  </si>
  <si>
    <t>Vondráček Tomáš</t>
  </si>
  <si>
    <t>(12.1996)</t>
  </si>
  <si>
    <t>Štefan Nikola</t>
  </si>
  <si>
    <t>Ezr František</t>
  </si>
  <si>
    <t>(1.2000)</t>
  </si>
  <si>
    <t>Šindelář Tomáš</t>
  </si>
  <si>
    <t>(5.1996)</t>
  </si>
  <si>
    <t>Zeman Jan</t>
  </si>
  <si>
    <t>Havlíková Lenka</t>
  </si>
  <si>
    <t>Mlej Eduard</t>
  </si>
  <si>
    <t>(4.2000)</t>
  </si>
  <si>
    <t>Hochman Oliver</t>
  </si>
  <si>
    <t>Zelený Jonáš</t>
  </si>
  <si>
    <t>(10.2004)</t>
  </si>
  <si>
    <t>Maxa Ondřej</t>
  </si>
  <si>
    <t>7.KT-8.5.2013</t>
  </si>
  <si>
    <t>Korchak Olexandr</t>
  </si>
  <si>
    <t>Dlouhý Jakub</t>
  </si>
  <si>
    <t>(6.1998)</t>
  </si>
  <si>
    <t>Kysilka Štěpán</t>
  </si>
  <si>
    <t>Novák Lukáš</t>
  </si>
  <si>
    <t>(5.2005)</t>
  </si>
  <si>
    <t>4 turnaje</t>
  </si>
  <si>
    <t>Celkem</t>
  </si>
  <si>
    <t>turnaje</t>
  </si>
  <si>
    <t>body</t>
  </si>
  <si>
    <t>Počet</t>
  </si>
  <si>
    <t>8.KT-26.5.2013</t>
  </si>
  <si>
    <t>Maxová Barbora</t>
  </si>
  <si>
    <t>(9.2005)</t>
  </si>
  <si>
    <t>Tkačík Ján</t>
  </si>
  <si>
    <t>Macháček Oldřich</t>
  </si>
  <si>
    <t>(7.1998)</t>
  </si>
  <si>
    <t>Niederle Jiří</t>
  </si>
  <si>
    <t>Král Tomáš</t>
  </si>
  <si>
    <t>Příhoda Kryštof</t>
  </si>
  <si>
    <t>(10.1998)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</si>
</sst>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b/>
      <u/>
      <sz val="12"/>
      <name val="Arial CE"/>
      <charset val="238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94">
    <xf numFmtId="0" fontId="0" fillId="0" borderId="0" xfId="0"/>
    <xf numFmtId="0" fontId="1" fillId="0" borderId="0" xfId="1"/>
    <xf numFmtId="0" fontId="3" fillId="0" borderId="0" xfId="1" applyFont="1"/>
    <xf numFmtId="0" fontId="4" fillId="0" borderId="0" xfId="1" applyFont="1"/>
    <xf numFmtId="0" fontId="0" fillId="0" borderId="4" xfId="0" applyBorder="1"/>
    <xf numFmtId="0" fontId="2" fillId="0" borderId="3" xfId="1" applyFont="1" applyBorder="1" applyAlignment="1">
      <alignment vertical="center"/>
    </xf>
    <xf numFmtId="0" fontId="5" fillId="0" borderId="3" xfId="0" applyFont="1" applyBorder="1"/>
    <xf numFmtId="0" fontId="2" fillId="0" borderId="3" xfId="0" applyFont="1" applyBorder="1" applyAlignment="1">
      <alignment vertical="center"/>
    </xf>
    <xf numFmtId="0" fontId="3" fillId="0" borderId="3" xfId="0" applyFont="1" applyBorder="1"/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2" fillId="0" borderId="3" xfId="0" applyFont="1" applyFill="1" applyBorder="1" applyAlignment="1">
      <alignment vertical="center"/>
    </xf>
    <xf numFmtId="0" fontId="0" fillId="0" borderId="6" xfId="0" applyBorder="1"/>
    <xf numFmtId="0" fontId="2" fillId="0" borderId="12" xfId="0" applyFont="1" applyBorder="1" applyAlignment="1">
      <alignment vertical="center"/>
    </xf>
    <xf numFmtId="0" fontId="0" fillId="0" borderId="4" xfId="0" applyBorder="1" applyAlignment="1">
      <alignment horizontal="right"/>
    </xf>
    <xf numFmtId="0" fontId="0" fillId="0" borderId="7" xfId="0" applyBorder="1"/>
    <xf numFmtId="0" fontId="0" fillId="0" borderId="8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6" xfId="0" applyBorder="1" applyAlignment="1">
      <alignment horizontal="right"/>
    </xf>
    <xf numFmtId="0" fontId="1" fillId="0" borderId="6" xfId="1" applyBorder="1" applyAlignment="1">
      <alignment horizontal="right"/>
    </xf>
    <xf numFmtId="49" fontId="0" fillId="0" borderId="6" xfId="0" applyNumberFormat="1" applyBorder="1" applyAlignment="1">
      <alignment horizontal="right"/>
    </xf>
    <xf numFmtId="0" fontId="0" fillId="0" borderId="6" xfId="0" quotePrefix="1" applyBorder="1" applyAlignment="1">
      <alignment horizontal="right"/>
    </xf>
    <xf numFmtId="0" fontId="5" fillId="0" borderId="6" xfId="0" quotePrefix="1" applyFont="1" applyBorder="1" applyAlignment="1">
      <alignment horizontal="right"/>
    </xf>
    <xf numFmtId="0" fontId="0" fillId="0" borderId="24" xfId="0" applyBorder="1"/>
    <xf numFmtId="0" fontId="0" fillId="0" borderId="25" xfId="0" applyBorder="1"/>
    <xf numFmtId="0" fontId="0" fillId="0" borderId="16" xfId="0" applyBorder="1"/>
    <xf numFmtId="0" fontId="0" fillId="0" borderId="17" xfId="0" applyBorder="1"/>
    <xf numFmtId="0" fontId="0" fillId="0" borderId="16" xfId="0" applyFill="1" applyBorder="1"/>
    <xf numFmtId="0" fontId="0" fillId="0" borderId="17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6" xfId="0" applyBorder="1"/>
    <xf numFmtId="0" fontId="0" fillId="0" borderId="27" xfId="0" applyBorder="1"/>
    <xf numFmtId="0" fontId="0" fillId="0" borderId="9" xfId="0" applyBorder="1"/>
    <xf numFmtId="0" fontId="0" fillId="0" borderId="10" xfId="0" applyBorder="1"/>
    <xf numFmtId="0" fontId="1" fillId="0" borderId="0" xfId="1" applyFill="1"/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12" xfId="0" applyFont="1" applyBorder="1"/>
    <xf numFmtId="49" fontId="0" fillId="0" borderId="4" xfId="0" applyNumberFormat="1" applyBorder="1" applyAlignment="1">
      <alignment horizontal="right"/>
    </xf>
    <xf numFmtId="0" fontId="0" fillId="0" borderId="18" xfId="0" applyFill="1" applyBorder="1"/>
    <xf numFmtId="0" fontId="0" fillId="0" borderId="19" xfId="0" applyFill="1" applyBorder="1"/>
    <xf numFmtId="0" fontId="5" fillId="0" borderId="16" xfId="0" applyFont="1" applyFill="1" applyBorder="1"/>
    <xf numFmtId="0" fontId="5" fillId="0" borderId="17" xfId="0" applyFont="1" applyBorder="1"/>
    <xf numFmtId="0" fontId="5" fillId="0" borderId="20" xfId="0" applyFont="1" applyFill="1" applyBorder="1"/>
    <xf numFmtId="0" fontId="5" fillId="0" borderId="21" xfId="0" applyFont="1" applyBorder="1"/>
    <xf numFmtId="0" fontId="5" fillId="0" borderId="20" xfId="0" applyFont="1" applyBorder="1"/>
    <xf numFmtId="0" fontId="5" fillId="0" borderId="29" xfId="0" applyFont="1" applyBorder="1"/>
    <xf numFmtId="0" fontId="1" fillId="0" borderId="1" xfId="1" applyBorder="1"/>
    <xf numFmtId="0" fontId="3" fillId="0" borderId="5" xfId="1" applyFont="1" applyBorder="1"/>
    <xf numFmtId="0" fontId="2" fillId="0" borderId="30" xfId="0" applyFont="1" applyBorder="1" applyAlignment="1">
      <alignment vertical="center"/>
    </xf>
    <xf numFmtId="0" fontId="0" fillId="0" borderId="27" xfId="0" applyBorder="1" applyAlignment="1">
      <alignment horizontal="right"/>
    </xf>
    <xf numFmtId="0" fontId="1" fillId="0" borderId="15" xfId="1" applyBorder="1"/>
    <xf numFmtId="0" fontId="3" fillId="0" borderId="0" xfId="1" applyFont="1" applyBorder="1"/>
    <xf numFmtId="0" fontId="1" fillId="0" borderId="15" xfId="1" applyFill="1" applyBorder="1"/>
    <xf numFmtId="0" fontId="5" fillId="0" borderId="31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5" fillId="0" borderId="31" xfId="0" applyFont="1" applyFill="1" applyBorder="1" applyAlignment="1">
      <alignment horizontal="center"/>
    </xf>
    <xf numFmtId="0" fontId="5" fillId="0" borderId="32" xfId="0" applyFont="1" applyFill="1" applyBorder="1" applyAlignment="1">
      <alignment horizontal="center"/>
    </xf>
    <xf numFmtId="0" fontId="5" fillId="0" borderId="36" xfId="0" applyFont="1" applyBorder="1" applyAlignment="1">
      <alignment horizontal="center"/>
    </xf>
    <xf numFmtId="0" fontId="5" fillId="0" borderId="37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38" xfId="0" applyBorder="1"/>
    <xf numFmtId="0" fontId="0" fillId="0" borderId="36" xfId="0" applyBorder="1"/>
    <xf numFmtId="0" fontId="0" fillId="0" borderId="39" xfId="0" applyBorder="1"/>
    <xf numFmtId="0" fontId="1" fillId="0" borderId="0" xfId="1" applyFill="1" applyBorder="1"/>
    <xf numFmtId="0" fontId="0" fillId="0" borderId="3" xfId="0" applyBorder="1" applyAlignment="1">
      <alignment horizontal="right"/>
    </xf>
    <xf numFmtId="0" fontId="0" fillId="0" borderId="3" xfId="0" applyBorder="1"/>
    <xf numFmtId="0" fontId="0" fillId="0" borderId="3" xfId="0" applyFill="1" applyBorder="1"/>
    <xf numFmtId="0" fontId="5" fillId="0" borderId="3" xfId="0" applyFont="1" applyFill="1" applyBorder="1"/>
    <xf numFmtId="0" fontId="3" fillId="0" borderId="0" xfId="0" applyFont="1" applyBorder="1"/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3" fillId="0" borderId="12" xfId="0" applyFont="1" applyBorder="1"/>
    <xf numFmtId="0" fontId="0" fillId="0" borderId="6" xfId="0" applyFill="1" applyBorder="1" applyAlignment="1">
      <alignment horizontal="right"/>
    </xf>
  </cellXfs>
  <cellStyles count="2">
    <cellStyle name="Normální" xfId="0" builtinId="0"/>
    <cellStyle name="Normální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0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 sqref="A1:XFD1048576"/>
    </sheetView>
  </sheetViews>
  <sheetFormatPr defaultRowHeight="15" x14ac:dyDescent="0.25"/>
  <cols>
    <col min="1" max="1" width="3.140625" customWidth="1"/>
    <col min="2" max="2" width="1.85546875" customWidth="1"/>
    <col min="3" max="3" width="17.42578125" customWidth="1"/>
    <col min="5" max="5" width="7.5703125" customWidth="1"/>
    <col min="6" max="6" width="7.140625" customWidth="1"/>
    <col min="20" max="20" width="10.85546875" bestFit="1" customWidth="1"/>
  </cols>
  <sheetData>
    <row r="1" spans="1:22" ht="16.5" thickBot="1" x14ac:dyDescent="0.3">
      <c r="A1" s="1"/>
      <c r="B1" s="1"/>
      <c r="C1" s="3"/>
      <c r="D1" s="1"/>
    </row>
    <row r="2" spans="1:22" x14ac:dyDescent="0.25">
      <c r="E2" s="87" t="s">
        <v>64</v>
      </c>
      <c r="F2" s="88"/>
      <c r="G2" s="89" t="s">
        <v>65</v>
      </c>
      <c r="H2" s="89"/>
      <c r="I2" s="87" t="s">
        <v>66</v>
      </c>
      <c r="J2" s="89"/>
      <c r="K2" s="87" t="s">
        <v>67</v>
      </c>
      <c r="L2" s="88"/>
      <c r="M2" s="90" t="s">
        <v>74</v>
      </c>
      <c r="N2" s="90"/>
      <c r="O2" s="83" t="s">
        <v>79</v>
      </c>
      <c r="P2" s="84"/>
      <c r="Q2" s="83" t="s">
        <v>96</v>
      </c>
      <c r="R2" s="84"/>
      <c r="S2" s="85" t="s">
        <v>104</v>
      </c>
      <c r="T2" s="86"/>
    </row>
    <row r="3" spans="1:22" ht="15.75" thickBot="1" x14ac:dyDescent="0.3">
      <c r="E3" s="9" t="s">
        <v>9</v>
      </c>
      <c r="F3" s="10" t="s">
        <v>10</v>
      </c>
      <c r="G3" s="11" t="s">
        <v>9</v>
      </c>
      <c r="H3" s="12" t="s">
        <v>10</v>
      </c>
      <c r="I3" s="9" t="s">
        <v>9</v>
      </c>
      <c r="J3" s="12" t="s">
        <v>10</v>
      </c>
      <c r="K3" s="9" t="s">
        <v>9</v>
      </c>
      <c r="L3" s="10" t="s">
        <v>10</v>
      </c>
      <c r="M3" s="11" t="s">
        <v>9</v>
      </c>
      <c r="N3" s="12" t="s">
        <v>10</v>
      </c>
      <c r="O3" s="9" t="s">
        <v>9</v>
      </c>
      <c r="P3" s="10" t="s">
        <v>10</v>
      </c>
      <c r="Q3" s="9" t="s">
        <v>9</v>
      </c>
      <c r="R3" s="10" t="s">
        <v>10</v>
      </c>
      <c r="S3" s="43" t="s">
        <v>105</v>
      </c>
      <c r="T3" s="43" t="s">
        <v>106</v>
      </c>
      <c r="U3" t="s">
        <v>103</v>
      </c>
      <c r="V3" t="s">
        <v>106</v>
      </c>
    </row>
    <row r="4" spans="1:22" x14ac:dyDescent="0.25">
      <c r="A4" s="1">
        <v>1</v>
      </c>
      <c r="B4" s="2" t="s">
        <v>0</v>
      </c>
      <c r="C4" s="7" t="s">
        <v>58</v>
      </c>
      <c r="D4" s="25" t="s">
        <v>59</v>
      </c>
      <c r="E4" s="32"/>
      <c r="F4" s="33"/>
      <c r="G4" s="34">
        <v>17</v>
      </c>
      <c r="H4" s="35">
        <v>7</v>
      </c>
      <c r="I4" s="32"/>
      <c r="J4" s="33"/>
      <c r="K4" s="32">
        <v>13</v>
      </c>
      <c r="L4" s="33">
        <v>9</v>
      </c>
      <c r="M4" s="32">
        <v>14</v>
      </c>
      <c r="N4" s="33">
        <v>8</v>
      </c>
      <c r="O4" s="38">
        <v>24</v>
      </c>
      <c r="P4" s="39">
        <v>8</v>
      </c>
      <c r="Q4" s="32">
        <v>11</v>
      </c>
      <c r="R4" s="33">
        <v>9</v>
      </c>
      <c r="S4" s="44">
        <v>5</v>
      </c>
      <c r="T4">
        <f>F4+H4+J4+L4+N4+P4+R4</f>
        <v>41</v>
      </c>
      <c r="U4">
        <v>4</v>
      </c>
      <c r="V4">
        <f>J4+L4+N4+P4+R4</f>
        <v>34</v>
      </c>
    </row>
    <row r="5" spans="1:22" x14ac:dyDescent="0.25">
      <c r="A5" s="1">
        <v>2</v>
      </c>
      <c r="B5" s="2" t="s">
        <v>0</v>
      </c>
      <c r="C5" s="7" t="s">
        <v>24</v>
      </c>
      <c r="D5" s="25" t="s">
        <v>23</v>
      </c>
      <c r="E5" s="21"/>
      <c r="F5" s="22"/>
      <c r="G5" s="21"/>
      <c r="H5" s="22"/>
      <c r="I5" s="21">
        <v>8</v>
      </c>
      <c r="J5" s="22">
        <v>10</v>
      </c>
      <c r="K5" s="23"/>
      <c r="L5" s="24"/>
      <c r="M5" s="21"/>
      <c r="N5" s="22"/>
      <c r="O5" s="30"/>
      <c r="P5" s="14"/>
      <c r="Q5" s="21"/>
      <c r="R5" s="22"/>
      <c r="S5">
        <v>1</v>
      </c>
      <c r="T5">
        <f>F5+H5+J5+L5+N5+P5+R5</f>
        <v>10</v>
      </c>
      <c r="U5">
        <v>1</v>
      </c>
      <c r="V5">
        <f>J5</f>
        <v>10</v>
      </c>
    </row>
    <row r="6" spans="1:22" x14ac:dyDescent="0.25">
      <c r="A6" s="1">
        <v>3</v>
      </c>
      <c r="B6" s="2" t="s">
        <v>0</v>
      </c>
      <c r="C6" s="7" t="s">
        <v>22</v>
      </c>
      <c r="D6" s="25" t="s">
        <v>23</v>
      </c>
      <c r="E6" s="21"/>
      <c r="F6" s="22"/>
      <c r="G6" s="21"/>
      <c r="H6" s="22"/>
      <c r="I6" s="21">
        <v>7</v>
      </c>
      <c r="J6" s="22">
        <v>11</v>
      </c>
      <c r="K6" s="21"/>
      <c r="L6" s="22"/>
      <c r="M6" s="21"/>
      <c r="N6" s="22"/>
      <c r="O6" s="30"/>
      <c r="P6" s="14"/>
      <c r="Q6" s="21"/>
      <c r="R6" s="22"/>
      <c r="S6">
        <v>1</v>
      </c>
      <c r="T6">
        <f t="shared" ref="T6:V57" si="0">F6+H6+J6+L6+N6+P6+R6</f>
        <v>11</v>
      </c>
      <c r="U6">
        <v>1</v>
      </c>
      <c r="V6">
        <f>J6</f>
        <v>11</v>
      </c>
    </row>
    <row r="7" spans="1:22" x14ac:dyDescent="0.25">
      <c r="A7" s="1">
        <v>4</v>
      </c>
      <c r="B7" s="2" t="s">
        <v>0</v>
      </c>
      <c r="C7" s="6" t="s">
        <v>31</v>
      </c>
      <c r="D7" s="25" t="s">
        <v>32</v>
      </c>
      <c r="E7" s="21"/>
      <c r="F7" s="22"/>
      <c r="G7" s="21">
        <v>13</v>
      </c>
      <c r="H7" s="22">
        <v>11</v>
      </c>
      <c r="I7" s="21">
        <v>12</v>
      </c>
      <c r="J7" s="22">
        <v>6</v>
      </c>
      <c r="K7" s="21"/>
      <c r="L7" s="22"/>
      <c r="M7" s="21"/>
      <c r="N7" s="22"/>
      <c r="O7" s="30"/>
      <c r="P7" s="14"/>
      <c r="Q7" s="21"/>
      <c r="R7" s="22"/>
      <c r="S7">
        <v>2</v>
      </c>
      <c r="T7">
        <f t="shared" si="0"/>
        <v>17</v>
      </c>
      <c r="U7">
        <v>2</v>
      </c>
      <c r="V7">
        <f>H7+J7</f>
        <v>17</v>
      </c>
    </row>
    <row r="8" spans="1:22" x14ac:dyDescent="0.25">
      <c r="A8" s="42">
        <v>5</v>
      </c>
      <c r="B8" s="2" t="s">
        <v>0</v>
      </c>
      <c r="C8" s="7" t="s">
        <v>75</v>
      </c>
      <c r="D8" s="25" t="s">
        <v>76</v>
      </c>
      <c r="E8" s="21"/>
      <c r="F8" s="22"/>
      <c r="G8" s="21"/>
      <c r="H8" s="22"/>
      <c r="I8" s="21"/>
      <c r="J8" s="22"/>
      <c r="K8" s="21"/>
      <c r="L8" s="22"/>
      <c r="M8" s="21">
        <v>10</v>
      </c>
      <c r="N8" s="22">
        <v>12</v>
      </c>
      <c r="O8" s="30">
        <v>18</v>
      </c>
      <c r="P8" s="14">
        <v>14</v>
      </c>
      <c r="Q8" s="21"/>
      <c r="R8" s="22"/>
      <c r="S8" s="44">
        <v>2</v>
      </c>
      <c r="T8">
        <f t="shared" si="0"/>
        <v>26</v>
      </c>
      <c r="U8">
        <v>2</v>
      </c>
      <c r="V8">
        <f>N8+P8</f>
        <v>26</v>
      </c>
    </row>
    <row r="9" spans="1:22" x14ac:dyDescent="0.25">
      <c r="A9" s="42">
        <v>6</v>
      </c>
      <c r="B9" s="2" t="s">
        <v>0</v>
      </c>
      <c r="C9" s="6" t="s">
        <v>11</v>
      </c>
      <c r="D9" s="25" t="s">
        <v>12</v>
      </c>
      <c r="E9" s="21"/>
      <c r="F9" s="22"/>
      <c r="G9" s="21">
        <v>7</v>
      </c>
      <c r="H9" s="22">
        <v>17</v>
      </c>
      <c r="I9" s="21">
        <v>1</v>
      </c>
      <c r="J9" s="22">
        <v>17</v>
      </c>
      <c r="K9" s="21"/>
      <c r="L9" s="22"/>
      <c r="M9" s="21">
        <v>3</v>
      </c>
      <c r="N9" s="22">
        <v>19</v>
      </c>
      <c r="O9" s="30">
        <v>3</v>
      </c>
      <c r="P9" s="14">
        <v>29</v>
      </c>
      <c r="Q9" s="21"/>
      <c r="R9" s="22"/>
      <c r="S9" s="44">
        <v>4</v>
      </c>
      <c r="T9">
        <f t="shared" si="0"/>
        <v>82</v>
      </c>
      <c r="U9">
        <v>4</v>
      </c>
      <c r="V9">
        <f>H9+J9+N9+P9+R9</f>
        <v>82</v>
      </c>
    </row>
    <row r="10" spans="1:22" x14ac:dyDescent="0.25">
      <c r="A10" s="42">
        <v>7</v>
      </c>
      <c r="B10" s="2" t="s">
        <v>0</v>
      </c>
      <c r="C10" s="8" t="s">
        <v>98</v>
      </c>
      <c r="D10" s="25" t="s">
        <v>99</v>
      </c>
      <c r="E10" s="21"/>
      <c r="F10" s="22"/>
      <c r="G10" s="21"/>
      <c r="H10" s="22"/>
      <c r="I10" s="21"/>
      <c r="J10" s="22"/>
      <c r="K10" s="21"/>
      <c r="L10" s="22"/>
      <c r="M10" s="21"/>
      <c r="N10" s="22"/>
      <c r="O10" s="30"/>
      <c r="P10" s="14"/>
      <c r="Q10" s="21">
        <v>10</v>
      </c>
      <c r="R10" s="22">
        <v>10</v>
      </c>
      <c r="S10" s="44">
        <v>1</v>
      </c>
      <c r="T10">
        <f t="shared" si="0"/>
        <v>10</v>
      </c>
      <c r="U10" s="44">
        <v>1</v>
      </c>
      <c r="V10">
        <f>R10</f>
        <v>10</v>
      </c>
    </row>
    <row r="11" spans="1:22" x14ac:dyDescent="0.25">
      <c r="A11" s="42">
        <v>8</v>
      </c>
      <c r="B11" s="2" t="s">
        <v>0</v>
      </c>
      <c r="C11" s="8" t="s">
        <v>84</v>
      </c>
      <c r="D11" s="25" t="s">
        <v>85</v>
      </c>
      <c r="E11" s="21"/>
      <c r="F11" s="22"/>
      <c r="G11" s="21"/>
      <c r="H11" s="22"/>
      <c r="I11" s="21"/>
      <c r="J11" s="22"/>
      <c r="K11" s="21"/>
      <c r="L11" s="22"/>
      <c r="M11" s="21"/>
      <c r="N11" s="22"/>
      <c r="O11" s="30">
        <v>12</v>
      </c>
      <c r="P11" s="14">
        <v>20</v>
      </c>
      <c r="Q11" s="21"/>
      <c r="R11" s="22"/>
      <c r="S11" s="44">
        <v>1</v>
      </c>
      <c r="T11">
        <f t="shared" si="0"/>
        <v>20</v>
      </c>
      <c r="U11" s="44">
        <v>1</v>
      </c>
      <c r="V11">
        <f>P11</f>
        <v>20</v>
      </c>
    </row>
    <row r="12" spans="1:22" x14ac:dyDescent="0.25">
      <c r="A12" s="42">
        <v>9</v>
      </c>
      <c r="B12" s="2" t="s">
        <v>0</v>
      </c>
      <c r="C12" s="7" t="s">
        <v>41</v>
      </c>
      <c r="D12" s="25" t="s">
        <v>42</v>
      </c>
      <c r="E12" s="21"/>
      <c r="F12" s="22"/>
      <c r="G12" s="21">
        <v>2</v>
      </c>
      <c r="H12" s="22">
        <v>22</v>
      </c>
      <c r="I12" s="21"/>
      <c r="J12" s="22"/>
      <c r="K12" s="21">
        <v>2</v>
      </c>
      <c r="L12" s="22">
        <v>20</v>
      </c>
      <c r="M12" s="21"/>
      <c r="N12" s="22"/>
      <c r="O12" s="30">
        <v>2</v>
      </c>
      <c r="P12" s="14">
        <v>30</v>
      </c>
      <c r="Q12" s="21">
        <v>2</v>
      </c>
      <c r="R12" s="22">
        <v>18</v>
      </c>
      <c r="S12" s="44">
        <v>4</v>
      </c>
      <c r="T12">
        <f t="shared" si="0"/>
        <v>90</v>
      </c>
      <c r="U12" s="44">
        <v>4</v>
      </c>
      <c r="V12">
        <f>H12+L12+P12+R12</f>
        <v>90</v>
      </c>
    </row>
    <row r="13" spans="1:22" x14ac:dyDescent="0.25">
      <c r="A13" s="42">
        <v>10</v>
      </c>
      <c r="B13" s="2" t="s">
        <v>0</v>
      </c>
      <c r="C13" s="7" t="s">
        <v>72</v>
      </c>
      <c r="D13" s="25" t="s">
        <v>73</v>
      </c>
      <c r="E13" s="21"/>
      <c r="F13" s="22"/>
      <c r="G13" s="21"/>
      <c r="H13" s="22"/>
      <c r="I13" s="21"/>
      <c r="J13" s="22"/>
      <c r="K13" s="36">
        <v>20</v>
      </c>
      <c r="L13" s="37">
        <v>2</v>
      </c>
      <c r="M13" s="21">
        <v>20</v>
      </c>
      <c r="N13" s="22">
        <v>2</v>
      </c>
      <c r="O13" s="30">
        <v>30</v>
      </c>
      <c r="P13" s="14">
        <v>2</v>
      </c>
      <c r="Q13" s="21"/>
      <c r="R13" s="22"/>
      <c r="S13" s="44">
        <v>3</v>
      </c>
      <c r="T13">
        <f t="shared" si="0"/>
        <v>6</v>
      </c>
      <c r="U13" s="44">
        <v>3</v>
      </c>
      <c r="V13">
        <f>L13+N13+P13</f>
        <v>6</v>
      </c>
    </row>
    <row r="14" spans="1:22" x14ac:dyDescent="0.25">
      <c r="A14" s="42">
        <v>11</v>
      </c>
      <c r="B14" s="2" t="s">
        <v>0</v>
      </c>
      <c r="C14" s="7" t="s">
        <v>33</v>
      </c>
      <c r="D14" s="25" t="s">
        <v>34</v>
      </c>
      <c r="E14" s="21"/>
      <c r="F14" s="22"/>
      <c r="G14" s="21">
        <v>14</v>
      </c>
      <c r="H14" s="22">
        <v>10</v>
      </c>
      <c r="I14" s="21">
        <v>14</v>
      </c>
      <c r="J14" s="22">
        <v>4</v>
      </c>
      <c r="K14" s="21">
        <v>14</v>
      </c>
      <c r="L14" s="22">
        <v>8</v>
      </c>
      <c r="M14" s="21">
        <v>17</v>
      </c>
      <c r="N14" s="22">
        <v>5</v>
      </c>
      <c r="O14" s="30"/>
      <c r="P14" s="14"/>
      <c r="Q14" s="21">
        <v>15</v>
      </c>
      <c r="R14" s="22">
        <v>5</v>
      </c>
      <c r="S14" s="44">
        <v>5</v>
      </c>
      <c r="T14">
        <f t="shared" si="0"/>
        <v>32</v>
      </c>
      <c r="U14" s="44">
        <v>4</v>
      </c>
      <c r="V14">
        <f>H14+L14+N14+R14</f>
        <v>28</v>
      </c>
    </row>
    <row r="15" spans="1:22" x14ac:dyDescent="0.25">
      <c r="A15" s="42">
        <v>12</v>
      </c>
      <c r="B15" s="2" t="s">
        <v>0</v>
      </c>
      <c r="C15" s="8" t="s">
        <v>89</v>
      </c>
      <c r="D15" s="14">
        <v>1994</v>
      </c>
      <c r="E15" s="21"/>
      <c r="F15" s="22"/>
      <c r="G15" s="21"/>
      <c r="H15" s="22"/>
      <c r="I15" s="21"/>
      <c r="J15" s="22"/>
      <c r="K15" s="21"/>
      <c r="L15" s="22"/>
      <c r="M15" s="21"/>
      <c r="N15" s="22"/>
      <c r="O15" s="30">
        <v>17</v>
      </c>
      <c r="P15" s="14">
        <v>15</v>
      </c>
      <c r="Q15" s="21"/>
      <c r="R15" s="22"/>
      <c r="S15" s="44">
        <v>1</v>
      </c>
      <c r="T15">
        <f t="shared" si="0"/>
        <v>15</v>
      </c>
      <c r="U15" s="44">
        <v>1</v>
      </c>
      <c r="V15">
        <f>P15</f>
        <v>15</v>
      </c>
    </row>
    <row r="16" spans="1:22" x14ac:dyDescent="0.25">
      <c r="A16" s="42">
        <v>13</v>
      </c>
      <c r="B16" s="2" t="s">
        <v>0</v>
      </c>
      <c r="C16" s="7" t="s">
        <v>92</v>
      </c>
      <c r="D16" s="25" t="s">
        <v>53</v>
      </c>
      <c r="E16" s="21"/>
      <c r="F16" s="22"/>
      <c r="G16" s="21"/>
      <c r="H16" s="22"/>
      <c r="I16" s="21"/>
      <c r="J16" s="22"/>
      <c r="K16" s="21"/>
      <c r="L16" s="22"/>
      <c r="M16" s="21"/>
      <c r="N16" s="22"/>
      <c r="O16" s="30">
        <v>25</v>
      </c>
      <c r="P16" s="14">
        <v>7</v>
      </c>
      <c r="Q16" s="21">
        <v>16</v>
      </c>
      <c r="R16" s="22">
        <v>4</v>
      </c>
      <c r="S16" s="44">
        <v>2</v>
      </c>
      <c r="T16">
        <f t="shared" si="0"/>
        <v>11</v>
      </c>
      <c r="U16" s="44">
        <v>2</v>
      </c>
      <c r="V16">
        <f>P16+R16</f>
        <v>11</v>
      </c>
    </row>
    <row r="17" spans="1:22" x14ac:dyDescent="0.25">
      <c r="A17" s="42">
        <v>14</v>
      </c>
      <c r="B17" s="2" t="s">
        <v>0</v>
      </c>
      <c r="C17" s="7" t="s">
        <v>68</v>
      </c>
      <c r="D17" s="25" t="s">
        <v>69</v>
      </c>
      <c r="E17" s="21"/>
      <c r="F17" s="22"/>
      <c r="G17" s="21"/>
      <c r="H17" s="22"/>
      <c r="I17" s="21"/>
      <c r="J17" s="22"/>
      <c r="K17" s="21">
        <v>3</v>
      </c>
      <c r="L17" s="22">
        <v>19</v>
      </c>
      <c r="M17" s="21"/>
      <c r="N17" s="22"/>
      <c r="O17" s="30"/>
      <c r="P17" s="14"/>
      <c r="Q17" s="21"/>
      <c r="R17" s="22"/>
      <c r="S17" s="44">
        <v>1</v>
      </c>
      <c r="T17">
        <f t="shared" si="0"/>
        <v>19</v>
      </c>
      <c r="U17" s="44">
        <v>1</v>
      </c>
      <c r="V17">
        <f>L17</f>
        <v>19</v>
      </c>
    </row>
    <row r="18" spans="1:22" x14ac:dyDescent="0.25">
      <c r="A18" s="42">
        <v>15</v>
      </c>
      <c r="B18" s="2" t="s">
        <v>0</v>
      </c>
      <c r="C18" s="7" t="s">
        <v>29</v>
      </c>
      <c r="D18" s="25" t="s">
        <v>30</v>
      </c>
      <c r="E18" s="21"/>
      <c r="F18" s="22"/>
      <c r="G18" s="21">
        <v>11</v>
      </c>
      <c r="H18" s="22">
        <v>13</v>
      </c>
      <c r="I18" s="21">
        <v>11</v>
      </c>
      <c r="J18" s="22">
        <v>7</v>
      </c>
      <c r="K18" s="21">
        <v>12</v>
      </c>
      <c r="L18" s="22">
        <v>10</v>
      </c>
      <c r="M18" s="21">
        <v>11</v>
      </c>
      <c r="N18" s="22">
        <v>11</v>
      </c>
      <c r="O18" s="30">
        <v>15</v>
      </c>
      <c r="P18" s="14">
        <v>17</v>
      </c>
      <c r="Q18" s="21">
        <v>7</v>
      </c>
      <c r="R18" s="22">
        <v>13</v>
      </c>
      <c r="S18" s="44">
        <v>6</v>
      </c>
      <c r="T18">
        <f t="shared" si="0"/>
        <v>71</v>
      </c>
      <c r="U18" s="44">
        <v>4</v>
      </c>
      <c r="V18">
        <f>H18+N18+P18+R18</f>
        <v>54</v>
      </c>
    </row>
    <row r="19" spans="1:22" x14ac:dyDescent="0.25">
      <c r="A19" s="42">
        <v>16</v>
      </c>
      <c r="B19" s="2" t="s">
        <v>0</v>
      </c>
      <c r="C19" s="7" t="s">
        <v>25</v>
      </c>
      <c r="D19" s="25" t="s">
        <v>26</v>
      </c>
      <c r="E19" s="21"/>
      <c r="F19" s="22"/>
      <c r="G19" s="21"/>
      <c r="H19" s="22"/>
      <c r="I19" s="21">
        <v>9</v>
      </c>
      <c r="J19" s="22">
        <v>9</v>
      </c>
      <c r="K19" s="21"/>
      <c r="L19" s="22"/>
      <c r="M19" s="21"/>
      <c r="N19" s="22"/>
      <c r="O19" s="30"/>
      <c r="P19" s="14"/>
      <c r="Q19" s="21"/>
      <c r="R19" s="22"/>
      <c r="S19" s="44">
        <v>1</v>
      </c>
      <c r="T19">
        <f t="shared" si="0"/>
        <v>9</v>
      </c>
      <c r="U19" s="44">
        <v>1</v>
      </c>
      <c r="V19">
        <f>J19</f>
        <v>9</v>
      </c>
    </row>
    <row r="20" spans="1:22" x14ac:dyDescent="0.25">
      <c r="A20" s="42">
        <v>17</v>
      </c>
      <c r="B20" s="2" t="s">
        <v>0</v>
      </c>
      <c r="C20" s="7" t="s">
        <v>37</v>
      </c>
      <c r="D20" s="25" t="s">
        <v>36</v>
      </c>
      <c r="E20" s="21"/>
      <c r="F20" s="22"/>
      <c r="G20" s="21">
        <v>21</v>
      </c>
      <c r="H20" s="22">
        <v>3</v>
      </c>
      <c r="I20" s="21">
        <v>16</v>
      </c>
      <c r="J20" s="22">
        <v>2</v>
      </c>
      <c r="K20" s="21">
        <v>19</v>
      </c>
      <c r="L20" s="22">
        <v>3</v>
      </c>
      <c r="M20" s="21">
        <v>16</v>
      </c>
      <c r="N20" s="22">
        <v>6</v>
      </c>
      <c r="O20" s="30">
        <v>22</v>
      </c>
      <c r="P20" s="14">
        <v>10</v>
      </c>
      <c r="Q20" s="21"/>
      <c r="R20" s="22"/>
      <c r="S20" s="44">
        <v>5</v>
      </c>
      <c r="T20">
        <f>F20+H20+J20+L20+N20+P20+R20</f>
        <v>24</v>
      </c>
      <c r="U20" s="44">
        <v>4</v>
      </c>
      <c r="V20">
        <f>H20+L20+N20+P20</f>
        <v>22</v>
      </c>
    </row>
    <row r="21" spans="1:22" x14ac:dyDescent="0.25">
      <c r="A21" s="42">
        <v>18</v>
      </c>
      <c r="B21" s="2" t="s">
        <v>0</v>
      </c>
      <c r="C21" s="5" t="s">
        <v>7</v>
      </c>
      <c r="D21" s="26" t="s">
        <v>8</v>
      </c>
      <c r="E21" s="21">
        <v>4</v>
      </c>
      <c r="F21" s="22">
        <v>1</v>
      </c>
      <c r="G21" s="21"/>
      <c r="H21" s="22"/>
      <c r="I21" s="21"/>
      <c r="J21" s="22"/>
      <c r="K21" s="21">
        <v>17</v>
      </c>
      <c r="L21" s="22">
        <v>5</v>
      </c>
      <c r="M21" s="21">
        <v>15</v>
      </c>
      <c r="N21" s="22">
        <v>7</v>
      </c>
      <c r="O21" s="30"/>
      <c r="P21" s="14"/>
      <c r="Q21" s="21"/>
      <c r="R21" s="22"/>
      <c r="S21" s="44">
        <v>3</v>
      </c>
      <c r="T21">
        <f>F21+H21+J21+L21+N21+P21+R21</f>
        <v>13</v>
      </c>
      <c r="U21" s="44">
        <v>3</v>
      </c>
      <c r="V21">
        <f>H21+L21+N21</f>
        <v>12</v>
      </c>
    </row>
    <row r="22" spans="1:22" x14ac:dyDescent="0.25">
      <c r="A22" s="42">
        <v>19</v>
      </c>
      <c r="B22" s="2" t="s">
        <v>0</v>
      </c>
      <c r="C22" s="8" t="s">
        <v>97</v>
      </c>
      <c r="D22" s="25">
        <v>1989</v>
      </c>
      <c r="E22" s="21"/>
      <c r="F22" s="22"/>
      <c r="G22" s="21"/>
      <c r="H22" s="22"/>
      <c r="I22" s="21"/>
      <c r="J22" s="22"/>
      <c r="K22" s="21"/>
      <c r="L22" s="22"/>
      <c r="M22" s="21"/>
      <c r="N22" s="22"/>
      <c r="O22" s="30"/>
      <c r="P22" s="14"/>
      <c r="Q22" s="21">
        <v>3</v>
      </c>
      <c r="R22" s="22">
        <v>17</v>
      </c>
      <c r="S22" s="44">
        <v>1</v>
      </c>
      <c r="T22">
        <f t="shared" si="0"/>
        <v>17</v>
      </c>
      <c r="U22" s="44">
        <v>1</v>
      </c>
      <c r="V22">
        <f>R22</f>
        <v>17</v>
      </c>
    </row>
    <row r="23" spans="1:22" x14ac:dyDescent="0.25">
      <c r="A23" s="42">
        <v>20</v>
      </c>
      <c r="B23" s="2" t="s">
        <v>0</v>
      </c>
      <c r="C23" s="8" t="s">
        <v>70</v>
      </c>
      <c r="D23" s="25" t="s">
        <v>71</v>
      </c>
      <c r="E23" s="21"/>
      <c r="F23" s="22"/>
      <c r="G23" s="21"/>
      <c r="H23" s="22"/>
      <c r="I23" s="21"/>
      <c r="J23" s="22"/>
      <c r="K23" s="21">
        <v>15</v>
      </c>
      <c r="L23" s="22">
        <v>7</v>
      </c>
      <c r="M23" s="21"/>
      <c r="N23" s="22"/>
      <c r="O23" s="30"/>
      <c r="P23" s="14"/>
      <c r="Q23" s="21">
        <v>14</v>
      </c>
      <c r="R23" s="22">
        <v>6</v>
      </c>
      <c r="S23" s="44">
        <v>2</v>
      </c>
      <c r="T23">
        <f t="shared" si="0"/>
        <v>13</v>
      </c>
      <c r="U23" s="44">
        <v>2</v>
      </c>
      <c r="V23">
        <f>L23+R23</f>
        <v>13</v>
      </c>
    </row>
    <row r="24" spans="1:22" x14ac:dyDescent="0.25">
      <c r="A24" s="42">
        <v>21</v>
      </c>
      <c r="B24" s="2" t="s">
        <v>0</v>
      </c>
      <c r="C24" s="7" t="s">
        <v>13</v>
      </c>
      <c r="D24" s="25" t="s">
        <v>14</v>
      </c>
      <c r="E24" s="21"/>
      <c r="F24" s="22"/>
      <c r="G24" s="21"/>
      <c r="H24" s="22"/>
      <c r="I24" s="21">
        <v>2</v>
      </c>
      <c r="J24" s="22">
        <v>16</v>
      </c>
      <c r="K24" s="21">
        <v>6</v>
      </c>
      <c r="L24" s="22">
        <v>16</v>
      </c>
      <c r="M24" s="21">
        <v>5</v>
      </c>
      <c r="N24" s="22">
        <v>17</v>
      </c>
      <c r="O24" s="30"/>
      <c r="P24" s="14"/>
      <c r="Q24" s="21"/>
      <c r="R24" s="22"/>
      <c r="S24" s="44">
        <v>3</v>
      </c>
      <c r="T24">
        <f t="shared" si="0"/>
        <v>49</v>
      </c>
      <c r="U24" s="44">
        <v>3</v>
      </c>
      <c r="V24">
        <f>J24+L24+N24</f>
        <v>49</v>
      </c>
    </row>
    <row r="25" spans="1:22" x14ac:dyDescent="0.25">
      <c r="A25" s="42">
        <v>22</v>
      </c>
      <c r="B25" s="2" t="s">
        <v>0</v>
      </c>
      <c r="C25" s="8" t="s">
        <v>100</v>
      </c>
      <c r="D25" s="25" t="s">
        <v>23</v>
      </c>
      <c r="E25" s="21"/>
      <c r="F25" s="22"/>
      <c r="G25" s="21"/>
      <c r="H25" s="22"/>
      <c r="I25" s="21"/>
      <c r="J25" s="22"/>
      <c r="K25" s="21"/>
      <c r="L25" s="22"/>
      <c r="M25" s="21"/>
      <c r="N25" s="22"/>
      <c r="O25" s="30"/>
      <c r="P25" s="14"/>
      <c r="Q25" s="21">
        <v>12</v>
      </c>
      <c r="R25" s="22">
        <v>8</v>
      </c>
      <c r="S25" s="44">
        <v>1</v>
      </c>
      <c r="T25">
        <f t="shared" si="0"/>
        <v>8</v>
      </c>
      <c r="U25" s="44">
        <v>1</v>
      </c>
      <c r="V25">
        <f>R25</f>
        <v>8</v>
      </c>
    </row>
    <row r="26" spans="1:22" x14ac:dyDescent="0.25">
      <c r="A26" s="42">
        <v>23</v>
      </c>
      <c r="B26" s="2" t="s">
        <v>0</v>
      </c>
      <c r="C26" s="7" t="s">
        <v>27</v>
      </c>
      <c r="D26" s="25" t="s">
        <v>28</v>
      </c>
      <c r="E26" s="21"/>
      <c r="F26" s="22"/>
      <c r="G26" s="21"/>
      <c r="H26" s="22"/>
      <c r="I26" s="21">
        <v>10</v>
      </c>
      <c r="J26" s="22">
        <v>8</v>
      </c>
      <c r="K26" s="21">
        <v>11</v>
      </c>
      <c r="L26" s="22">
        <v>11</v>
      </c>
      <c r="M26" s="21">
        <v>12</v>
      </c>
      <c r="N26" s="22">
        <v>10</v>
      </c>
      <c r="O26" s="30">
        <v>23</v>
      </c>
      <c r="P26" s="14">
        <v>9</v>
      </c>
      <c r="Q26" s="21"/>
      <c r="R26" s="22"/>
      <c r="S26" s="44">
        <v>4</v>
      </c>
      <c r="T26">
        <f t="shared" si="0"/>
        <v>38</v>
      </c>
      <c r="U26" s="44">
        <v>4</v>
      </c>
      <c r="V26">
        <f>J26+L26+N26+P26</f>
        <v>38</v>
      </c>
    </row>
    <row r="27" spans="1:22" x14ac:dyDescent="0.25">
      <c r="A27" s="42">
        <v>24</v>
      </c>
      <c r="B27" s="2" t="s">
        <v>0</v>
      </c>
      <c r="C27" s="7" t="s">
        <v>38</v>
      </c>
      <c r="D27" s="25" t="s">
        <v>30</v>
      </c>
      <c r="E27" s="21"/>
      <c r="F27" s="22"/>
      <c r="G27" s="21"/>
      <c r="H27" s="22"/>
      <c r="I27" s="21">
        <v>17</v>
      </c>
      <c r="J27" s="22">
        <v>1</v>
      </c>
      <c r="K27" s="21"/>
      <c r="L27" s="22"/>
      <c r="M27" s="21"/>
      <c r="N27" s="22"/>
      <c r="O27" s="30"/>
      <c r="P27" s="14"/>
      <c r="Q27" s="21"/>
      <c r="R27" s="22"/>
      <c r="S27" s="44">
        <v>1</v>
      </c>
      <c r="T27">
        <f t="shared" si="0"/>
        <v>1</v>
      </c>
      <c r="U27" s="44">
        <v>1</v>
      </c>
      <c r="V27">
        <f>J27</f>
        <v>1</v>
      </c>
    </row>
    <row r="28" spans="1:22" x14ac:dyDescent="0.25">
      <c r="A28" s="42">
        <v>25</v>
      </c>
      <c r="B28" s="2" t="s">
        <v>0</v>
      </c>
      <c r="C28" s="7" t="s">
        <v>63</v>
      </c>
      <c r="D28" s="25" t="s">
        <v>8</v>
      </c>
      <c r="E28" s="21"/>
      <c r="F28" s="22"/>
      <c r="G28" s="21">
        <v>23</v>
      </c>
      <c r="H28" s="22">
        <v>1</v>
      </c>
      <c r="I28" s="21"/>
      <c r="J28" s="22"/>
      <c r="K28" s="21">
        <v>18</v>
      </c>
      <c r="L28" s="22">
        <v>4</v>
      </c>
      <c r="M28" s="21">
        <v>18</v>
      </c>
      <c r="N28" s="22">
        <v>4</v>
      </c>
      <c r="O28" s="30">
        <v>21</v>
      </c>
      <c r="P28" s="14">
        <v>11</v>
      </c>
      <c r="Q28" s="21">
        <v>13</v>
      </c>
      <c r="R28" s="22">
        <v>7</v>
      </c>
      <c r="S28" s="44">
        <v>5</v>
      </c>
      <c r="T28">
        <f t="shared" si="0"/>
        <v>27</v>
      </c>
      <c r="U28" s="44">
        <v>4</v>
      </c>
      <c r="V28">
        <f>J28+L28+N28+P28+R28</f>
        <v>26</v>
      </c>
    </row>
    <row r="29" spans="1:22" x14ac:dyDescent="0.25">
      <c r="A29" s="42">
        <v>26</v>
      </c>
      <c r="B29" s="2" t="s">
        <v>0</v>
      </c>
      <c r="C29" s="6" t="s">
        <v>48</v>
      </c>
      <c r="D29" s="25" t="s">
        <v>49</v>
      </c>
      <c r="E29" s="21"/>
      <c r="F29" s="22"/>
      <c r="G29" s="21">
        <v>6</v>
      </c>
      <c r="H29" s="22">
        <v>18</v>
      </c>
      <c r="I29" s="21"/>
      <c r="J29" s="22"/>
      <c r="K29" s="21"/>
      <c r="L29" s="22"/>
      <c r="M29" s="21"/>
      <c r="N29" s="22"/>
      <c r="O29" s="30"/>
      <c r="P29" s="14"/>
      <c r="Q29" s="21"/>
      <c r="R29" s="22"/>
      <c r="S29" s="44">
        <v>1</v>
      </c>
      <c r="T29">
        <f t="shared" si="0"/>
        <v>18</v>
      </c>
      <c r="U29" s="44">
        <v>1</v>
      </c>
      <c r="V29">
        <f>H29</f>
        <v>18</v>
      </c>
    </row>
    <row r="30" spans="1:22" x14ac:dyDescent="0.25">
      <c r="A30" s="42">
        <v>27</v>
      </c>
      <c r="B30" s="2" t="s">
        <v>0</v>
      </c>
      <c r="C30" s="8" t="s">
        <v>95</v>
      </c>
      <c r="D30" s="25" t="s">
        <v>6</v>
      </c>
      <c r="E30" s="21"/>
      <c r="F30" s="22"/>
      <c r="G30" s="21"/>
      <c r="H30" s="22"/>
      <c r="I30" s="21"/>
      <c r="J30" s="22"/>
      <c r="K30" s="21"/>
      <c r="L30" s="22"/>
      <c r="M30" s="21"/>
      <c r="N30" s="22"/>
      <c r="O30" s="30">
        <v>29</v>
      </c>
      <c r="P30" s="14">
        <v>3</v>
      </c>
      <c r="Q30" s="21"/>
      <c r="R30" s="22"/>
      <c r="S30" s="44">
        <v>1</v>
      </c>
      <c r="T30">
        <f t="shared" si="0"/>
        <v>3</v>
      </c>
      <c r="U30" s="44">
        <v>1</v>
      </c>
      <c r="V30">
        <f>P30</f>
        <v>3</v>
      </c>
    </row>
    <row r="31" spans="1:22" x14ac:dyDescent="0.25">
      <c r="A31" s="42">
        <v>28</v>
      </c>
      <c r="B31" s="2" t="s">
        <v>0</v>
      </c>
      <c r="C31" s="7" t="s">
        <v>90</v>
      </c>
      <c r="D31" s="25" t="s">
        <v>91</v>
      </c>
      <c r="E31" s="21"/>
      <c r="F31" s="22"/>
      <c r="G31" s="21"/>
      <c r="H31" s="22"/>
      <c r="I31" s="21"/>
      <c r="J31" s="22"/>
      <c r="K31" s="21"/>
      <c r="L31" s="22"/>
      <c r="M31" s="21"/>
      <c r="N31" s="22"/>
      <c r="O31" s="30">
        <v>19</v>
      </c>
      <c r="P31" s="14">
        <v>13</v>
      </c>
      <c r="Q31" s="21"/>
      <c r="R31" s="22"/>
      <c r="S31" s="44">
        <v>1</v>
      </c>
      <c r="T31">
        <f t="shared" si="0"/>
        <v>13</v>
      </c>
      <c r="U31" s="44">
        <v>1</v>
      </c>
      <c r="V31">
        <f>P31</f>
        <v>13</v>
      </c>
    </row>
    <row r="32" spans="1:22" x14ac:dyDescent="0.25">
      <c r="A32" s="42">
        <v>29</v>
      </c>
      <c r="B32" s="2" t="s">
        <v>0</v>
      </c>
      <c r="C32" s="6" t="s">
        <v>60</v>
      </c>
      <c r="D32" s="27" t="s">
        <v>61</v>
      </c>
      <c r="E32" s="21"/>
      <c r="F32" s="22"/>
      <c r="G32" s="36">
        <v>18</v>
      </c>
      <c r="H32" s="37">
        <v>6</v>
      </c>
      <c r="I32" s="21"/>
      <c r="J32" s="22"/>
      <c r="K32" s="21"/>
      <c r="L32" s="22"/>
      <c r="M32" s="21"/>
      <c r="N32" s="22"/>
      <c r="O32" s="30"/>
      <c r="P32" s="14"/>
      <c r="Q32" s="21"/>
      <c r="R32" s="22"/>
      <c r="S32" s="44">
        <v>1</v>
      </c>
      <c r="T32">
        <f t="shared" si="0"/>
        <v>6</v>
      </c>
      <c r="U32" s="44">
        <v>1</v>
      </c>
      <c r="V32">
        <f>H32</f>
        <v>6</v>
      </c>
    </row>
    <row r="33" spans="1:22" x14ac:dyDescent="0.25">
      <c r="A33" s="42">
        <v>30</v>
      </c>
      <c r="B33" s="2" t="s">
        <v>0</v>
      </c>
      <c r="C33" s="8" t="s">
        <v>101</v>
      </c>
      <c r="D33" s="25" t="s">
        <v>102</v>
      </c>
      <c r="E33" s="21"/>
      <c r="F33" s="22"/>
      <c r="G33" s="21"/>
      <c r="H33" s="22"/>
      <c r="I33" s="21"/>
      <c r="J33" s="22"/>
      <c r="K33" s="21"/>
      <c r="L33" s="22"/>
      <c r="M33" s="21"/>
      <c r="N33" s="22"/>
      <c r="O33" s="30"/>
      <c r="P33" s="14"/>
      <c r="Q33" s="21">
        <v>19</v>
      </c>
      <c r="R33" s="22">
        <v>1</v>
      </c>
      <c r="S33" s="44">
        <v>1</v>
      </c>
      <c r="T33">
        <f t="shared" si="0"/>
        <v>1</v>
      </c>
      <c r="U33" s="44">
        <v>1</v>
      </c>
      <c r="V33">
        <f>R33</f>
        <v>1</v>
      </c>
    </row>
    <row r="34" spans="1:22" x14ac:dyDescent="0.25">
      <c r="A34" s="42">
        <v>31</v>
      </c>
      <c r="B34" s="2" t="s">
        <v>0</v>
      </c>
      <c r="C34" s="5" t="s">
        <v>3</v>
      </c>
      <c r="D34" s="26" t="s">
        <v>4</v>
      </c>
      <c r="E34" s="21">
        <v>2</v>
      </c>
      <c r="F34" s="22">
        <v>3</v>
      </c>
      <c r="G34" s="21">
        <v>20</v>
      </c>
      <c r="H34" s="22">
        <v>4</v>
      </c>
      <c r="I34" s="21"/>
      <c r="J34" s="22"/>
      <c r="K34" s="21"/>
      <c r="L34" s="22"/>
      <c r="M34" s="21"/>
      <c r="N34" s="22"/>
      <c r="O34" s="30"/>
      <c r="P34" s="14"/>
      <c r="Q34" s="21"/>
      <c r="R34" s="22"/>
      <c r="S34" s="44">
        <v>2</v>
      </c>
      <c r="T34">
        <f>F34+H34</f>
        <v>7</v>
      </c>
      <c r="U34" s="44">
        <v>2</v>
      </c>
      <c r="V34">
        <f t="shared" si="0"/>
        <v>11</v>
      </c>
    </row>
    <row r="35" spans="1:22" x14ac:dyDescent="0.25">
      <c r="A35" s="42">
        <v>32</v>
      </c>
      <c r="B35" s="2" t="s">
        <v>0</v>
      </c>
      <c r="C35" s="7" t="s">
        <v>46</v>
      </c>
      <c r="D35" s="25" t="s">
        <v>47</v>
      </c>
      <c r="E35" s="21"/>
      <c r="F35" s="22"/>
      <c r="G35" s="21">
        <v>5</v>
      </c>
      <c r="H35" s="22">
        <v>19</v>
      </c>
      <c r="I35" s="21"/>
      <c r="J35" s="22"/>
      <c r="K35" s="21">
        <v>8</v>
      </c>
      <c r="L35" s="22">
        <v>14</v>
      </c>
      <c r="M35" s="21"/>
      <c r="N35" s="22"/>
      <c r="O35" s="30">
        <v>8</v>
      </c>
      <c r="P35" s="14">
        <v>24</v>
      </c>
      <c r="Q35" s="21"/>
      <c r="R35" s="22"/>
      <c r="S35" s="44">
        <v>3</v>
      </c>
      <c r="T35">
        <f t="shared" si="0"/>
        <v>57</v>
      </c>
      <c r="U35" s="44">
        <v>3</v>
      </c>
      <c r="V35">
        <f>H35+L35+P35</f>
        <v>57</v>
      </c>
    </row>
    <row r="36" spans="1:22" x14ac:dyDescent="0.25">
      <c r="A36" s="42">
        <v>33</v>
      </c>
      <c r="B36" s="2" t="s">
        <v>0</v>
      </c>
      <c r="C36" s="8" t="s">
        <v>18</v>
      </c>
      <c r="D36" s="25" t="s">
        <v>19</v>
      </c>
      <c r="E36" s="21"/>
      <c r="F36" s="22"/>
      <c r="G36" s="21"/>
      <c r="H36" s="22"/>
      <c r="I36" s="21">
        <v>5</v>
      </c>
      <c r="J36" s="22">
        <v>13</v>
      </c>
      <c r="K36" s="21"/>
      <c r="L36" s="22"/>
      <c r="M36" s="21"/>
      <c r="N36" s="22"/>
      <c r="O36" s="30"/>
      <c r="P36" s="14"/>
      <c r="Q36" s="21">
        <v>5</v>
      </c>
      <c r="R36" s="22">
        <v>15</v>
      </c>
      <c r="S36" s="44">
        <v>2</v>
      </c>
      <c r="T36">
        <f t="shared" si="0"/>
        <v>28</v>
      </c>
      <c r="U36" s="44">
        <v>2</v>
      </c>
      <c r="V36">
        <f>J36+R36</f>
        <v>28</v>
      </c>
    </row>
    <row r="37" spans="1:22" x14ac:dyDescent="0.25">
      <c r="A37" s="42">
        <v>34</v>
      </c>
      <c r="B37" s="2" t="s">
        <v>0</v>
      </c>
      <c r="C37" s="6" t="s">
        <v>56</v>
      </c>
      <c r="D37" s="25" t="s">
        <v>57</v>
      </c>
      <c r="E37" s="21"/>
      <c r="F37" s="22"/>
      <c r="G37" s="36">
        <v>12</v>
      </c>
      <c r="H37" s="37">
        <v>12</v>
      </c>
      <c r="I37" s="21"/>
      <c r="J37" s="22"/>
      <c r="K37" s="21"/>
      <c r="L37" s="22"/>
      <c r="M37" s="21">
        <v>9</v>
      </c>
      <c r="N37" s="22">
        <v>13</v>
      </c>
      <c r="O37" s="30">
        <v>13</v>
      </c>
      <c r="P37" s="14">
        <v>19</v>
      </c>
      <c r="Q37" s="21">
        <v>6</v>
      </c>
      <c r="R37" s="22">
        <v>14</v>
      </c>
      <c r="S37" s="44">
        <v>4</v>
      </c>
      <c r="T37">
        <f t="shared" si="0"/>
        <v>58</v>
      </c>
      <c r="U37" s="44">
        <v>4</v>
      </c>
      <c r="V37">
        <f>H37+N37+P37+R37</f>
        <v>58</v>
      </c>
    </row>
    <row r="38" spans="1:22" x14ac:dyDescent="0.25">
      <c r="A38" s="42">
        <v>35</v>
      </c>
      <c r="B38" s="2" t="s">
        <v>0</v>
      </c>
      <c r="C38" s="7" t="s">
        <v>43</v>
      </c>
      <c r="D38" s="28" t="s">
        <v>44</v>
      </c>
      <c r="E38" s="21"/>
      <c r="F38" s="22"/>
      <c r="G38" s="21">
        <v>3</v>
      </c>
      <c r="H38" s="22">
        <v>21</v>
      </c>
      <c r="I38" s="21"/>
      <c r="J38" s="22"/>
      <c r="K38" s="21">
        <v>4</v>
      </c>
      <c r="L38" s="22">
        <v>18</v>
      </c>
      <c r="M38" s="21">
        <v>2</v>
      </c>
      <c r="N38" s="22">
        <v>20</v>
      </c>
      <c r="O38" s="30">
        <v>5</v>
      </c>
      <c r="P38" s="14">
        <v>27</v>
      </c>
      <c r="Q38" s="21">
        <v>4</v>
      </c>
      <c r="R38" s="22">
        <v>16</v>
      </c>
      <c r="S38" s="44">
        <v>5</v>
      </c>
      <c r="T38">
        <f t="shared" si="0"/>
        <v>102</v>
      </c>
      <c r="U38" s="44">
        <v>4</v>
      </c>
      <c r="V38">
        <f>H38+L38+N38+P38</f>
        <v>86</v>
      </c>
    </row>
    <row r="39" spans="1:22" x14ac:dyDescent="0.25">
      <c r="A39" s="42">
        <v>36</v>
      </c>
      <c r="B39" s="2" t="s">
        <v>0</v>
      </c>
      <c r="C39" s="7" t="s">
        <v>39</v>
      </c>
      <c r="D39" s="25" t="s">
        <v>40</v>
      </c>
      <c r="E39" s="21"/>
      <c r="F39" s="22"/>
      <c r="G39" s="21">
        <v>1</v>
      </c>
      <c r="H39" s="22">
        <v>23</v>
      </c>
      <c r="I39" s="21"/>
      <c r="J39" s="22"/>
      <c r="K39" s="21">
        <v>1</v>
      </c>
      <c r="L39" s="22">
        <v>21</v>
      </c>
      <c r="M39" s="21">
        <v>1</v>
      </c>
      <c r="N39" s="22">
        <v>21</v>
      </c>
      <c r="O39" s="30">
        <v>1</v>
      </c>
      <c r="P39" s="14">
        <v>31</v>
      </c>
      <c r="Q39" s="21">
        <v>1</v>
      </c>
      <c r="R39" s="22">
        <v>19</v>
      </c>
      <c r="S39" s="44">
        <v>5</v>
      </c>
      <c r="T39">
        <f t="shared" si="0"/>
        <v>115</v>
      </c>
      <c r="U39" s="44">
        <v>4</v>
      </c>
      <c r="V39">
        <f>H39+L39+N39+P39</f>
        <v>96</v>
      </c>
    </row>
    <row r="40" spans="1:22" x14ac:dyDescent="0.25">
      <c r="A40" s="42">
        <v>37</v>
      </c>
      <c r="B40" s="2" t="s">
        <v>0</v>
      </c>
      <c r="C40" s="13" t="s">
        <v>80</v>
      </c>
      <c r="D40" s="28" t="s">
        <v>44</v>
      </c>
      <c r="E40" s="21"/>
      <c r="F40" s="22"/>
      <c r="G40" s="21"/>
      <c r="H40" s="22"/>
      <c r="I40" s="21"/>
      <c r="J40" s="22"/>
      <c r="K40" s="21"/>
      <c r="L40" s="22"/>
      <c r="M40" s="21"/>
      <c r="N40" s="22"/>
      <c r="O40" s="30">
        <v>4</v>
      </c>
      <c r="P40" s="14">
        <v>28</v>
      </c>
      <c r="Q40" s="21"/>
      <c r="R40" s="22"/>
      <c r="S40" s="44">
        <v>1</v>
      </c>
      <c r="T40">
        <f t="shared" si="0"/>
        <v>28</v>
      </c>
      <c r="U40" s="44">
        <v>1</v>
      </c>
      <c r="V40">
        <f>P40</f>
        <v>28</v>
      </c>
    </row>
    <row r="41" spans="1:22" x14ac:dyDescent="0.25">
      <c r="A41" s="42">
        <v>38</v>
      </c>
      <c r="B41" s="2" t="s">
        <v>0</v>
      </c>
      <c r="C41" s="5" t="s">
        <v>1</v>
      </c>
      <c r="D41" s="26" t="s">
        <v>2</v>
      </c>
      <c r="E41" s="21">
        <v>1</v>
      </c>
      <c r="F41" s="22">
        <v>4</v>
      </c>
      <c r="G41" s="21">
        <v>19</v>
      </c>
      <c r="H41" s="22">
        <v>5</v>
      </c>
      <c r="I41" s="21"/>
      <c r="J41" s="22"/>
      <c r="K41" s="21">
        <v>21</v>
      </c>
      <c r="L41" s="22">
        <v>1</v>
      </c>
      <c r="M41" s="21"/>
      <c r="N41" s="22"/>
      <c r="O41" s="30">
        <v>26</v>
      </c>
      <c r="P41" s="14">
        <v>6</v>
      </c>
      <c r="Q41" s="21">
        <v>17</v>
      </c>
      <c r="R41" s="22">
        <v>3</v>
      </c>
      <c r="S41" s="44">
        <v>5</v>
      </c>
      <c r="T41">
        <f t="shared" si="0"/>
        <v>19</v>
      </c>
      <c r="U41" s="44">
        <v>4</v>
      </c>
      <c r="V41">
        <f>F41+H41+P41+R41</f>
        <v>18</v>
      </c>
    </row>
    <row r="42" spans="1:22" x14ac:dyDescent="0.25">
      <c r="A42" s="42">
        <v>39</v>
      </c>
      <c r="B42" s="2" t="s">
        <v>0</v>
      </c>
      <c r="C42" s="15" t="s">
        <v>20</v>
      </c>
      <c r="D42" s="16" t="s">
        <v>21</v>
      </c>
      <c r="E42" s="19"/>
      <c r="F42" s="20"/>
      <c r="G42" s="19"/>
      <c r="H42" s="20"/>
      <c r="I42" s="19">
        <v>6</v>
      </c>
      <c r="J42" s="20">
        <v>12</v>
      </c>
      <c r="K42" s="19"/>
      <c r="L42" s="20"/>
      <c r="M42" s="19"/>
      <c r="N42" s="20"/>
      <c r="O42" s="31"/>
      <c r="P42" s="4"/>
      <c r="Q42" s="21"/>
      <c r="R42" s="22"/>
      <c r="S42" s="44">
        <v>1</v>
      </c>
      <c r="T42">
        <f t="shared" si="0"/>
        <v>12</v>
      </c>
      <c r="U42" s="44">
        <v>1</v>
      </c>
      <c r="V42">
        <f>J42</f>
        <v>12</v>
      </c>
    </row>
    <row r="43" spans="1:22" x14ac:dyDescent="0.25">
      <c r="A43" s="42">
        <v>40</v>
      </c>
      <c r="B43" s="2" t="s">
        <v>0</v>
      </c>
      <c r="C43" s="8" t="s">
        <v>50</v>
      </c>
      <c r="D43" s="25" t="s">
        <v>51</v>
      </c>
      <c r="E43" s="21"/>
      <c r="F43" s="22"/>
      <c r="G43" s="21">
        <v>8</v>
      </c>
      <c r="H43" s="22">
        <v>16</v>
      </c>
      <c r="I43" s="21"/>
      <c r="J43" s="22"/>
      <c r="K43" s="21">
        <v>5</v>
      </c>
      <c r="L43" s="22">
        <v>17</v>
      </c>
      <c r="M43" s="21">
        <v>4</v>
      </c>
      <c r="N43" s="22">
        <v>18</v>
      </c>
      <c r="O43" s="30"/>
      <c r="P43" s="14"/>
      <c r="Q43" s="21"/>
      <c r="R43" s="22"/>
      <c r="S43" s="44">
        <v>3</v>
      </c>
      <c r="T43">
        <f t="shared" si="0"/>
        <v>51</v>
      </c>
      <c r="U43" s="44">
        <v>3</v>
      </c>
      <c r="V43">
        <f>H43+L43+N43</f>
        <v>51</v>
      </c>
    </row>
    <row r="44" spans="1:22" x14ac:dyDescent="0.25">
      <c r="A44" s="42">
        <v>41</v>
      </c>
      <c r="B44" s="2" t="s">
        <v>0</v>
      </c>
      <c r="C44" s="7" t="s">
        <v>52</v>
      </c>
      <c r="D44" s="25" t="s">
        <v>53</v>
      </c>
      <c r="E44" s="21"/>
      <c r="F44" s="22"/>
      <c r="G44" s="21">
        <v>9</v>
      </c>
      <c r="H44" s="22">
        <v>15</v>
      </c>
      <c r="I44" s="21"/>
      <c r="J44" s="22"/>
      <c r="K44" s="21">
        <v>7</v>
      </c>
      <c r="L44" s="22">
        <v>15</v>
      </c>
      <c r="M44" s="21">
        <v>7</v>
      </c>
      <c r="N44" s="22">
        <v>15</v>
      </c>
      <c r="O44" s="30"/>
      <c r="P44" s="14"/>
      <c r="Q44" s="21"/>
      <c r="R44" s="22"/>
      <c r="S44" s="44">
        <v>3</v>
      </c>
      <c r="T44">
        <f t="shared" si="0"/>
        <v>45</v>
      </c>
      <c r="U44" s="44">
        <v>3</v>
      </c>
      <c r="V44">
        <f>H44+L44+N44</f>
        <v>45</v>
      </c>
    </row>
    <row r="45" spans="1:22" x14ac:dyDescent="0.25">
      <c r="A45" s="42">
        <v>42</v>
      </c>
      <c r="B45" s="2" t="s">
        <v>0</v>
      </c>
      <c r="C45" s="6" t="s">
        <v>62</v>
      </c>
      <c r="D45" s="25" t="s">
        <v>59</v>
      </c>
      <c r="E45" s="21"/>
      <c r="F45" s="22"/>
      <c r="G45" s="21">
        <v>22</v>
      </c>
      <c r="H45" s="22">
        <v>2</v>
      </c>
      <c r="I45" s="21"/>
      <c r="J45" s="22"/>
      <c r="K45" s="21"/>
      <c r="L45" s="22"/>
      <c r="M45" s="21">
        <v>19</v>
      </c>
      <c r="N45" s="22">
        <v>3</v>
      </c>
      <c r="O45" s="30"/>
      <c r="P45" s="14"/>
      <c r="Q45" s="21"/>
      <c r="R45" s="22"/>
      <c r="S45" s="44">
        <v>2</v>
      </c>
      <c r="T45">
        <f t="shared" si="0"/>
        <v>5</v>
      </c>
      <c r="U45" s="44">
        <v>2</v>
      </c>
      <c r="V45">
        <f>H45+N45</f>
        <v>5</v>
      </c>
    </row>
    <row r="46" spans="1:22" x14ac:dyDescent="0.25">
      <c r="A46" s="42">
        <v>43</v>
      </c>
      <c r="B46" s="2" t="s">
        <v>0</v>
      </c>
      <c r="C46" s="7" t="s">
        <v>86</v>
      </c>
      <c r="D46" s="25" t="s">
        <v>87</v>
      </c>
      <c r="E46" s="21"/>
      <c r="F46" s="22"/>
      <c r="G46" s="21"/>
      <c r="H46" s="22"/>
      <c r="I46" s="21"/>
      <c r="J46" s="22"/>
      <c r="K46" s="21"/>
      <c r="L46" s="22"/>
      <c r="M46" s="21"/>
      <c r="N46" s="22"/>
      <c r="O46" s="30">
        <v>14</v>
      </c>
      <c r="P46" s="14">
        <v>18</v>
      </c>
      <c r="Q46" s="21"/>
      <c r="R46" s="22"/>
      <c r="S46" s="44">
        <v>1</v>
      </c>
      <c r="T46">
        <f t="shared" si="0"/>
        <v>18</v>
      </c>
      <c r="U46" s="44">
        <v>1</v>
      </c>
      <c r="V46">
        <f>P46</f>
        <v>18</v>
      </c>
    </row>
    <row r="47" spans="1:22" x14ac:dyDescent="0.25">
      <c r="A47" s="42">
        <v>44</v>
      </c>
      <c r="B47" s="2" t="s">
        <v>0</v>
      </c>
      <c r="C47" s="7" t="s">
        <v>83</v>
      </c>
      <c r="D47" s="14">
        <v>1951</v>
      </c>
      <c r="E47" s="21"/>
      <c r="F47" s="22"/>
      <c r="G47" s="21"/>
      <c r="H47" s="22"/>
      <c r="I47" s="21"/>
      <c r="J47" s="22"/>
      <c r="K47" s="21"/>
      <c r="L47" s="22"/>
      <c r="M47" s="21"/>
      <c r="N47" s="22"/>
      <c r="O47" s="30">
        <v>9</v>
      </c>
      <c r="P47" s="14">
        <v>23</v>
      </c>
      <c r="Q47" s="21"/>
      <c r="R47" s="22"/>
      <c r="S47" s="44">
        <v>1</v>
      </c>
      <c r="T47">
        <f t="shared" si="0"/>
        <v>23</v>
      </c>
      <c r="U47" s="44">
        <v>1</v>
      </c>
      <c r="V47">
        <f>P47</f>
        <v>23</v>
      </c>
    </row>
    <row r="48" spans="1:22" x14ac:dyDescent="0.25">
      <c r="A48" s="42">
        <v>45</v>
      </c>
      <c r="B48" s="2" t="s">
        <v>0</v>
      </c>
      <c r="C48" s="5" t="s">
        <v>5</v>
      </c>
      <c r="D48" s="26" t="s">
        <v>6</v>
      </c>
      <c r="E48" s="21">
        <v>3</v>
      </c>
      <c r="F48" s="22">
        <v>2</v>
      </c>
      <c r="G48" s="21">
        <v>15</v>
      </c>
      <c r="H48" s="22">
        <v>9</v>
      </c>
      <c r="I48" s="21">
        <v>13</v>
      </c>
      <c r="J48" s="22">
        <v>5</v>
      </c>
      <c r="K48" s="21"/>
      <c r="L48" s="22"/>
      <c r="M48" s="21"/>
      <c r="N48" s="22"/>
      <c r="O48" s="30"/>
      <c r="P48" s="14"/>
      <c r="Q48" s="21"/>
      <c r="R48" s="22"/>
      <c r="S48" s="44">
        <v>3</v>
      </c>
      <c r="T48">
        <f t="shared" si="0"/>
        <v>16</v>
      </c>
      <c r="U48" s="44">
        <v>3</v>
      </c>
      <c r="V48">
        <f>F48+H48+J48</f>
        <v>16</v>
      </c>
    </row>
    <row r="49" spans="1:22" x14ac:dyDescent="0.25">
      <c r="A49" s="42">
        <v>46</v>
      </c>
      <c r="B49" s="2" t="s">
        <v>0</v>
      </c>
      <c r="C49" s="7" t="s">
        <v>54</v>
      </c>
      <c r="D49" s="25" t="s">
        <v>55</v>
      </c>
      <c r="E49" s="21"/>
      <c r="F49" s="22"/>
      <c r="G49" s="21">
        <v>10</v>
      </c>
      <c r="H49" s="22">
        <v>14</v>
      </c>
      <c r="I49" s="21"/>
      <c r="J49" s="22"/>
      <c r="K49" s="21">
        <v>10</v>
      </c>
      <c r="L49" s="22">
        <v>12</v>
      </c>
      <c r="M49" s="21"/>
      <c r="N49" s="22"/>
      <c r="O49" s="30"/>
      <c r="P49" s="14"/>
      <c r="Q49" s="21"/>
      <c r="R49" s="22"/>
      <c r="S49">
        <v>2</v>
      </c>
      <c r="T49">
        <f t="shared" si="0"/>
        <v>26</v>
      </c>
      <c r="U49" s="44">
        <v>2</v>
      </c>
      <c r="V49">
        <f>H49+L49</f>
        <v>26</v>
      </c>
    </row>
    <row r="50" spans="1:22" x14ac:dyDescent="0.25">
      <c r="A50" s="42">
        <v>47</v>
      </c>
      <c r="B50" s="2" t="s">
        <v>0</v>
      </c>
      <c r="C50" s="7" t="s">
        <v>81</v>
      </c>
      <c r="D50" s="25" t="s">
        <v>82</v>
      </c>
      <c r="E50" s="21"/>
      <c r="F50" s="22"/>
      <c r="G50" s="21"/>
      <c r="H50" s="22"/>
      <c r="I50" s="21"/>
      <c r="J50" s="22"/>
      <c r="K50" s="21"/>
      <c r="L50" s="22"/>
      <c r="M50" s="21"/>
      <c r="N50" s="22"/>
      <c r="O50" s="30">
        <v>7</v>
      </c>
      <c r="P50" s="14">
        <v>25</v>
      </c>
      <c r="Q50" s="21"/>
      <c r="R50" s="22"/>
      <c r="S50">
        <v>1</v>
      </c>
      <c r="T50">
        <f t="shared" si="0"/>
        <v>25</v>
      </c>
      <c r="U50" s="44">
        <v>1</v>
      </c>
      <c r="V50">
        <f>P50</f>
        <v>25</v>
      </c>
    </row>
    <row r="51" spans="1:22" x14ac:dyDescent="0.25">
      <c r="A51" s="42">
        <v>48</v>
      </c>
      <c r="B51" s="2" t="s">
        <v>0</v>
      </c>
      <c r="C51" s="13" t="s">
        <v>77</v>
      </c>
      <c r="D51" s="25" t="s">
        <v>78</v>
      </c>
      <c r="E51" s="21"/>
      <c r="F51" s="22"/>
      <c r="G51" s="21"/>
      <c r="H51" s="22"/>
      <c r="I51" s="21"/>
      <c r="J51" s="22"/>
      <c r="K51" s="21"/>
      <c r="L51" s="22"/>
      <c r="M51" s="21">
        <v>21</v>
      </c>
      <c r="N51" s="22">
        <v>1</v>
      </c>
      <c r="O51" s="30">
        <v>27</v>
      </c>
      <c r="P51" s="14">
        <v>5</v>
      </c>
      <c r="Q51" s="21">
        <v>18</v>
      </c>
      <c r="R51" s="22">
        <v>2</v>
      </c>
      <c r="S51" s="44">
        <v>3</v>
      </c>
      <c r="T51">
        <f t="shared" si="0"/>
        <v>8</v>
      </c>
      <c r="U51" s="44">
        <v>3</v>
      </c>
      <c r="V51">
        <f>N51+P51+R51</f>
        <v>8</v>
      </c>
    </row>
    <row r="52" spans="1:22" x14ac:dyDescent="0.25">
      <c r="A52" s="42">
        <v>49</v>
      </c>
      <c r="B52" s="2" t="s">
        <v>0</v>
      </c>
      <c r="C52" s="15" t="s">
        <v>35</v>
      </c>
      <c r="D52" s="16" t="s">
        <v>36</v>
      </c>
      <c r="E52" s="19"/>
      <c r="F52" s="20"/>
      <c r="G52" s="19">
        <v>16</v>
      </c>
      <c r="H52" s="20">
        <v>8</v>
      </c>
      <c r="I52" s="19">
        <v>15</v>
      </c>
      <c r="J52" s="20">
        <v>3</v>
      </c>
      <c r="K52" s="19">
        <v>16</v>
      </c>
      <c r="L52" s="20">
        <v>6</v>
      </c>
      <c r="M52" s="19">
        <v>13</v>
      </c>
      <c r="N52" s="20">
        <v>9</v>
      </c>
      <c r="O52" s="31">
        <v>20</v>
      </c>
      <c r="P52" s="4">
        <v>12</v>
      </c>
      <c r="Q52" s="19">
        <v>9</v>
      </c>
      <c r="R52" s="20">
        <v>11</v>
      </c>
      <c r="S52" s="44">
        <v>6</v>
      </c>
      <c r="T52">
        <f t="shared" si="0"/>
        <v>49</v>
      </c>
      <c r="U52" s="44">
        <v>4</v>
      </c>
      <c r="V52">
        <f>H52+N52+P52+R52</f>
        <v>40</v>
      </c>
    </row>
    <row r="53" spans="1:22" x14ac:dyDescent="0.25">
      <c r="A53" s="42">
        <v>50</v>
      </c>
      <c r="B53" s="2" t="s">
        <v>0</v>
      </c>
      <c r="C53" s="6" t="s">
        <v>45</v>
      </c>
      <c r="D53" s="29" t="s">
        <v>44</v>
      </c>
      <c r="E53" s="21"/>
      <c r="F53" s="22"/>
      <c r="G53" s="21">
        <v>4</v>
      </c>
      <c r="H53" s="22">
        <v>20</v>
      </c>
      <c r="I53" s="21"/>
      <c r="J53" s="22"/>
      <c r="K53" s="21"/>
      <c r="L53" s="22"/>
      <c r="M53" s="21"/>
      <c r="N53" s="22"/>
      <c r="O53" s="30">
        <v>6</v>
      </c>
      <c r="P53" s="14">
        <v>26</v>
      </c>
      <c r="Q53" s="21"/>
      <c r="R53" s="22"/>
      <c r="S53" s="44">
        <v>2</v>
      </c>
      <c r="T53">
        <f t="shared" si="0"/>
        <v>46</v>
      </c>
      <c r="U53" s="44">
        <v>2</v>
      </c>
      <c r="V53">
        <f>H53+P53</f>
        <v>46</v>
      </c>
    </row>
    <row r="54" spans="1:22" x14ac:dyDescent="0.25">
      <c r="A54" s="42">
        <v>51</v>
      </c>
      <c r="B54" s="2" t="s">
        <v>0</v>
      </c>
      <c r="C54" s="7" t="s">
        <v>15</v>
      </c>
      <c r="D54" s="25" t="s">
        <v>16</v>
      </c>
      <c r="E54" s="21"/>
      <c r="F54" s="22"/>
      <c r="G54" s="21"/>
      <c r="H54" s="22"/>
      <c r="I54" s="21">
        <v>3</v>
      </c>
      <c r="J54" s="22">
        <v>15</v>
      </c>
      <c r="K54" s="21"/>
      <c r="L54" s="22"/>
      <c r="M54" s="21">
        <v>8</v>
      </c>
      <c r="N54" s="22">
        <v>14</v>
      </c>
      <c r="O54" s="30">
        <v>10</v>
      </c>
      <c r="P54" s="14">
        <v>22</v>
      </c>
      <c r="Q54" s="21"/>
      <c r="R54" s="22"/>
      <c r="S54" s="44">
        <v>3</v>
      </c>
      <c r="T54">
        <f t="shared" si="0"/>
        <v>51</v>
      </c>
      <c r="U54" s="44">
        <v>3</v>
      </c>
      <c r="V54">
        <f>J54+N54+P54</f>
        <v>51</v>
      </c>
    </row>
    <row r="55" spans="1:22" x14ac:dyDescent="0.25">
      <c r="A55" s="42">
        <v>52</v>
      </c>
      <c r="B55" s="2" t="s">
        <v>0</v>
      </c>
      <c r="C55" s="7" t="s">
        <v>17</v>
      </c>
      <c r="D55" s="25" t="s">
        <v>16</v>
      </c>
      <c r="E55" s="21"/>
      <c r="F55" s="22"/>
      <c r="G55" s="21"/>
      <c r="H55" s="22"/>
      <c r="I55" s="21">
        <v>4</v>
      </c>
      <c r="J55" s="22">
        <v>14</v>
      </c>
      <c r="K55" s="21">
        <v>9</v>
      </c>
      <c r="L55" s="22">
        <v>13</v>
      </c>
      <c r="M55" s="21">
        <v>6</v>
      </c>
      <c r="N55" s="22">
        <v>16</v>
      </c>
      <c r="O55" s="30">
        <v>11</v>
      </c>
      <c r="P55" s="14">
        <v>21</v>
      </c>
      <c r="Q55" s="21"/>
      <c r="R55" s="22"/>
      <c r="S55" s="44">
        <v>4</v>
      </c>
      <c r="T55">
        <f t="shared" si="0"/>
        <v>64</v>
      </c>
      <c r="U55" s="44">
        <v>4</v>
      </c>
      <c r="V55">
        <f>J55+L55+N55+P55</f>
        <v>64</v>
      </c>
    </row>
    <row r="56" spans="1:22" x14ac:dyDescent="0.25">
      <c r="A56" s="42">
        <v>53</v>
      </c>
      <c r="B56" s="2" t="s">
        <v>0</v>
      </c>
      <c r="C56" s="7" t="s">
        <v>93</v>
      </c>
      <c r="D56" s="25" t="s">
        <v>94</v>
      </c>
      <c r="E56" s="21"/>
      <c r="F56" s="22"/>
      <c r="G56" s="21"/>
      <c r="H56" s="22"/>
      <c r="I56" s="21"/>
      <c r="J56" s="22"/>
      <c r="K56" s="21"/>
      <c r="L56" s="22"/>
      <c r="M56" s="21"/>
      <c r="N56" s="22"/>
      <c r="O56" s="30">
        <v>28</v>
      </c>
      <c r="P56" s="14">
        <v>4</v>
      </c>
      <c r="Q56" s="21"/>
      <c r="R56" s="22"/>
      <c r="S56" s="44">
        <v>1</v>
      </c>
      <c r="T56">
        <f t="shared" si="0"/>
        <v>4</v>
      </c>
      <c r="U56" s="44">
        <v>1</v>
      </c>
      <c r="V56">
        <f>P56</f>
        <v>4</v>
      </c>
    </row>
    <row r="57" spans="1:22" ht="15.75" thickBot="1" x14ac:dyDescent="0.3">
      <c r="A57" s="42">
        <v>54</v>
      </c>
      <c r="B57" s="2" t="s">
        <v>0</v>
      </c>
      <c r="C57" s="7" t="s">
        <v>88</v>
      </c>
      <c r="D57" s="25" t="s">
        <v>19</v>
      </c>
      <c r="E57" s="17"/>
      <c r="F57" s="18"/>
      <c r="G57" s="17"/>
      <c r="H57" s="18"/>
      <c r="I57" s="17"/>
      <c r="J57" s="18"/>
      <c r="K57" s="17"/>
      <c r="L57" s="18"/>
      <c r="M57" s="17"/>
      <c r="N57" s="18"/>
      <c r="O57" s="40">
        <v>16</v>
      </c>
      <c r="P57" s="41">
        <v>16</v>
      </c>
      <c r="Q57" s="17">
        <v>8</v>
      </c>
      <c r="R57" s="18">
        <v>12</v>
      </c>
      <c r="S57" s="44">
        <v>2</v>
      </c>
      <c r="T57">
        <f t="shared" si="0"/>
        <v>28</v>
      </c>
      <c r="U57" s="44">
        <v>2</v>
      </c>
      <c r="V57">
        <f>P57+R57</f>
        <v>28</v>
      </c>
    </row>
    <row r="58" spans="1:22" x14ac:dyDescent="0.25">
      <c r="A58" s="42"/>
      <c r="B58" s="2"/>
    </row>
    <row r="59" spans="1:22" x14ac:dyDescent="0.25">
      <c r="A59" s="42"/>
      <c r="B59" s="2"/>
    </row>
    <row r="60" spans="1:22" x14ac:dyDescent="0.25">
      <c r="A60" s="42"/>
      <c r="B60" s="2"/>
    </row>
  </sheetData>
  <sortState ref="C4:R60">
    <sortCondition ref="C4"/>
  </sortState>
  <mergeCells count="8">
    <mergeCell ref="O2:P2"/>
    <mergeCell ref="Q2:R2"/>
    <mergeCell ref="S2:T2"/>
    <mergeCell ref="E2:F2"/>
    <mergeCell ref="I2:J2"/>
    <mergeCell ref="G2:H2"/>
    <mergeCell ref="K2:L2"/>
    <mergeCell ref="M2:N2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0"/>
  <sheetViews>
    <sheetView workbookViewId="0">
      <selection sqref="A1:XFD1048576"/>
    </sheetView>
  </sheetViews>
  <sheetFormatPr defaultRowHeight="15" x14ac:dyDescent="0.25"/>
  <cols>
    <col min="1" max="1" width="3.140625" customWidth="1"/>
    <col min="2" max="2" width="1.85546875" customWidth="1"/>
    <col min="3" max="3" width="17.42578125" customWidth="1"/>
    <col min="5" max="5" width="7.5703125" customWidth="1"/>
    <col min="6" max="6" width="7.140625" customWidth="1"/>
    <col min="20" max="20" width="10.85546875" bestFit="1" customWidth="1"/>
  </cols>
  <sheetData>
    <row r="1" spans="1:22" ht="16.5" thickBot="1" x14ac:dyDescent="0.3">
      <c r="A1" s="1"/>
      <c r="B1" s="1"/>
      <c r="C1" s="3"/>
      <c r="D1" s="1"/>
    </row>
    <row r="2" spans="1:22" x14ac:dyDescent="0.25">
      <c r="E2" s="87" t="s">
        <v>64</v>
      </c>
      <c r="F2" s="88"/>
      <c r="G2" s="89" t="s">
        <v>65</v>
      </c>
      <c r="H2" s="89"/>
      <c r="I2" s="87" t="s">
        <v>66</v>
      </c>
      <c r="J2" s="89"/>
      <c r="K2" s="87" t="s">
        <v>67</v>
      </c>
      <c r="L2" s="88"/>
      <c r="M2" s="90" t="s">
        <v>74</v>
      </c>
      <c r="N2" s="90"/>
      <c r="O2" s="83" t="s">
        <v>79</v>
      </c>
      <c r="P2" s="84"/>
      <c r="Q2" s="83" t="s">
        <v>96</v>
      </c>
      <c r="R2" s="84"/>
      <c r="S2" s="85" t="s">
        <v>104</v>
      </c>
      <c r="T2" s="86"/>
    </row>
    <row r="3" spans="1:22" ht="15.75" thickBot="1" x14ac:dyDescent="0.3">
      <c r="E3" s="9" t="s">
        <v>9</v>
      </c>
      <c r="F3" s="10" t="s">
        <v>10</v>
      </c>
      <c r="G3" s="11" t="s">
        <v>9</v>
      </c>
      <c r="H3" s="12" t="s">
        <v>10</v>
      </c>
      <c r="I3" s="9" t="s">
        <v>9</v>
      </c>
      <c r="J3" s="12" t="s">
        <v>10</v>
      </c>
      <c r="K3" s="9" t="s">
        <v>9</v>
      </c>
      <c r="L3" s="10" t="s">
        <v>10</v>
      </c>
      <c r="M3" s="11" t="s">
        <v>9</v>
      </c>
      <c r="N3" s="12" t="s">
        <v>10</v>
      </c>
      <c r="O3" s="9" t="s">
        <v>9</v>
      </c>
      <c r="P3" s="10" t="s">
        <v>10</v>
      </c>
      <c r="Q3" s="9" t="s">
        <v>9</v>
      </c>
      <c r="R3" s="10" t="s">
        <v>10</v>
      </c>
      <c r="S3" s="43" t="s">
        <v>105</v>
      </c>
      <c r="T3" s="43" t="s">
        <v>106</v>
      </c>
      <c r="U3" t="s">
        <v>103</v>
      </c>
      <c r="V3" t="s">
        <v>106</v>
      </c>
    </row>
    <row r="4" spans="1:22" x14ac:dyDescent="0.25">
      <c r="A4" s="1">
        <v>1</v>
      </c>
      <c r="B4" s="2" t="s">
        <v>0</v>
      </c>
      <c r="C4" s="7" t="s">
        <v>39</v>
      </c>
      <c r="D4" s="25" t="s">
        <v>40</v>
      </c>
      <c r="E4" s="32"/>
      <c r="F4" s="33"/>
      <c r="G4" s="32">
        <v>1</v>
      </c>
      <c r="H4" s="33">
        <v>23</v>
      </c>
      <c r="I4" s="32"/>
      <c r="J4" s="33"/>
      <c r="K4" s="32">
        <v>1</v>
      </c>
      <c r="L4" s="33">
        <v>21</v>
      </c>
      <c r="M4" s="32">
        <v>1</v>
      </c>
      <c r="N4" s="33">
        <v>21</v>
      </c>
      <c r="O4" s="38">
        <v>1</v>
      </c>
      <c r="P4" s="39">
        <v>31</v>
      </c>
      <c r="Q4" s="32">
        <v>1</v>
      </c>
      <c r="R4" s="33">
        <v>19</v>
      </c>
      <c r="S4" s="44">
        <v>5</v>
      </c>
      <c r="T4">
        <f t="shared" ref="T4:T49" si="0">F4+H4+J4+L4+N4+P4+R4</f>
        <v>115</v>
      </c>
      <c r="U4" s="44">
        <v>4</v>
      </c>
      <c r="V4">
        <f>H4+L4+N4+P4</f>
        <v>96</v>
      </c>
    </row>
    <row r="5" spans="1:22" x14ac:dyDescent="0.25">
      <c r="A5" s="1">
        <v>2</v>
      </c>
      <c r="B5" s="2" t="s">
        <v>0</v>
      </c>
      <c r="C5" s="7" t="s">
        <v>43</v>
      </c>
      <c r="D5" s="28" t="s">
        <v>44</v>
      </c>
      <c r="E5" s="21"/>
      <c r="F5" s="22"/>
      <c r="G5" s="21">
        <v>3</v>
      </c>
      <c r="H5" s="22">
        <v>21</v>
      </c>
      <c r="I5" s="21"/>
      <c r="J5" s="22"/>
      <c r="K5" s="23">
        <v>4</v>
      </c>
      <c r="L5" s="24">
        <v>18</v>
      </c>
      <c r="M5" s="21">
        <v>2</v>
      </c>
      <c r="N5" s="22">
        <v>20</v>
      </c>
      <c r="O5" s="30">
        <v>5</v>
      </c>
      <c r="P5" s="14">
        <v>27</v>
      </c>
      <c r="Q5" s="21">
        <v>4</v>
      </c>
      <c r="R5" s="22">
        <v>16</v>
      </c>
      <c r="S5" s="44">
        <v>5</v>
      </c>
      <c r="T5">
        <f t="shared" si="0"/>
        <v>102</v>
      </c>
      <c r="U5" s="44">
        <v>4</v>
      </c>
      <c r="V5">
        <f>H5+L5+N5+P5</f>
        <v>86</v>
      </c>
    </row>
    <row r="6" spans="1:22" x14ac:dyDescent="0.25">
      <c r="A6" s="1">
        <v>3</v>
      </c>
      <c r="B6" s="2" t="s">
        <v>0</v>
      </c>
      <c r="C6" s="7" t="s">
        <v>41</v>
      </c>
      <c r="D6" s="25" t="s">
        <v>42</v>
      </c>
      <c r="E6" s="21"/>
      <c r="F6" s="22"/>
      <c r="G6" s="21">
        <v>2</v>
      </c>
      <c r="H6" s="22">
        <v>22</v>
      </c>
      <c r="I6" s="21"/>
      <c r="J6" s="22"/>
      <c r="K6" s="21">
        <v>2</v>
      </c>
      <c r="L6" s="22">
        <v>20</v>
      </c>
      <c r="M6" s="21"/>
      <c r="N6" s="22"/>
      <c r="O6" s="30">
        <v>2</v>
      </c>
      <c r="P6" s="14">
        <v>30</v>
      </c>
      <c r="Q6" s="21">
        <v>2</v>
      </c>
      <c r="R6" s="22">
        <v>18</v>
      </c>
      <c r="S6" s="44">
        <v>4</v>
      </c>
      <c r="T6">
        <f t="shared" si="0"/>
        <v>90</v>
      </c>
      <c r="U6" s="44">
        <v>4</v>
      </c>
      <c r="V6">
        <f>H6+L6+P6+R6</f>
        <v>90</v>
      </c>
    </row>
    <row r="7" spans="1:22" x14ac:dyDescent="0.25">
      <c r="A7" s="1">
        <v>4</v>
      </c>
      <c r="B7" s="2" t="s">
        <v>0</v>
      </c>
      <c r="C7" s="6" t="s">
        <v>11</v>
      </c>
      <c r="D7" s="25" t="s">
        <v>12</v>
      </c>
      <c r="E7" s="21"/>
      <c r="F7" s="22"/>
      <c r="G7" s="21">
        <v>7</v>
      </c>
      <c r="H7" s="22">
        <v>17</v>
      </c>
      <c r="I7" s="21">
        <v>1</v>
      </c>
      <c r="J7" s="22">
        <v>17</v>
      </c>
      <c r="K7" s="21"/>
      <c r="L7" s="22"/>
      <c r="M7" s="21">
        <v>3</v>
      </c>
      <c r="N7" s="22">
        <v>19</v>
      </c>
      <c r="O7" s="30">
        <v>3</v>
      </c>
      <c r="P7" s="14">
        <v>29</v>
      </c>
      <c r="Q7" s="21"/>
      <c r="R7" s="22"/>
      <c r="S7" s="44">
        <v>4</v>
      </c>
      <c r="T7">
        <f t="shared" si="0"/>
        <v>82</v>
      </c>
      <c r="U7">
        <v>4</v>
      </c>
      <c r="V7">
        <f>H7+J7+N7+P7+R7</f>
        <v>82</v>
      </c>
    </row>
    <row r="8" spans="1:22" x14ac:dyDescent="0.25">
      <c r="A8" s="42">
        <v>5</v>
      </c>
      <c r="B8" s="2" t="s">
        <v>0</v>
      </c>
      <c r="C8" s="7" t="s">
        <v>29</v>
      </c>
      <c r="D8" s="25" t="s">
        <v>30</v>
      </c>
      <c r="E8" s="21"/>
      <c r="F8" s="22"/>
      <c r="G8" s="21">
        <v>11</v>
      </c>
      <c r="H8" s="22">
        <v>13</v>
      </c>
      <c r="I8" s="21">
        <v>11</v>
      </c>
      <c r="J8" s="22">
        <v>7</v>
      </c>
      <c r="K8" s="21">
        <v>12</v>
      </c>
      <c r="L8" s="22">
        <v>10</v>
      </c>
      <c r="M8" s="21">
        <v>11</v>
      </c>
      <c r="N8" s="22">
        <v>11</v>
      </c>
      <c r="O8" s="30">
        <v>15</v>
      </c>
      <c r="P8" s="14">
        <v>17</v>
      </c>
      <c r="Q8" s="21">
        <v>7</v>
      </c>
      <c r="R8" s="22">
        <v>13</v>
      </c>
      <c r="S8" s="44">
        <v>6</v>
      </c>
      <c r="T8">
        <f t="shared" si="0"/>
        <v>71</v>
      </c>
      <c r="U8" s="44">
        <v>4</v>
      </c>
      <c r="V8">
        <f>H8+N8+P8+R8</f>
        <v>54</v>
      </c>
    </row>
    <row r="9" spans="1:22" x14ac:dyDescent="0.25">
      <c r="A9" s="42">
        <v>6</v>
      </c>
      <c r="B9" s="2" t="s">
        <v>0</v>
      </c>
      <c r="C9" s="7" t="s">
        <v>17</v>
      </c>
      <c r="D9" s="25" t="s">
        <v>16</v>
      </c>
      <c r="E9" s="21"/>
      <c r="F9" s="22"/>
      <c r="G9" s="21"/>
      <c r="H9" s="22"/>
      <c r="I9" s="21">
        <v>4</v>
      </c>
      <c r="J9" s="22">
        <v>14</v>
      </c>
      <c r="K9" s="21">
        <v>9</v>
      </c>
      <c r="L9" s="22">
        <v>13</v>
      </c>
      <c r="M9" s="21">
        <v>6</v>
      </c>
      <c r="N9" s="22">
        <v>16</v>
      </c>
      <c r="O9" s="30">
        <v>11</v>
      </c>
      <c r="P9" s="14">
        <v>21</v>
      </c>
      <c r="Q9" s="21"/>
      <c r="R9" s="22"/>
      <c r="S9" s="44">
        <v>4</v>
      </c>
      <c r="T9">
        <f t="shared" si="0"/>
        <v>64</v>
      </c>
      <c r="U9" s="44">
        <v>4</v>
      </c>
      <c r="V9">
        <f>J9+L9+N9+P9</f>
        <v>64</v>
      </c>
    </row>
    <row r="10" spans="1:22" x14ac:dyDescent="0.25">
      <c r="A10" s="42">
        <v>7</v>
      </c>
      <c r="B10" s="2" t="s">
        <v>0</v>
      </c>
      <c r="C10" s="6" t="s">
        <v>56</v>
      </c>
      <c r="D10" s="25" t="s">
        <v>57</v>
      </c>
      <c r="E10" s="21"/>
      <c r="F10" s="22"/>
      <c r="G10" s="36">
        <v>12</v>
      </c>
      <c r="H10" s="37">
        <v>12</v>
      </c>
      <c r="I10" s="21"/>
      <c r="J10" s="22"/>
      <c r="K10" s="21"/>
      <c r="L10" s="22"/>
      <c r="M10" s="21">
        <v>9</v>
      </c>
      <c r="N10" s="22">
        <v>13</v>
      </c>
      <c r="O10" s="30">
        <v>13</v>
      </c>
      <c r="P10" s="14">
        <v>19</v>
      </c>
      <c r="Q10" s="21">
        <v>6</v>
      </c>
      <c r="R10" s="22">
        <v>14</v>
      </c>
      <c r="S10" s="44">
        <v>4</v>
      </c>
      <c r="T10">
        <f t="shared" si="0"/>
        <v>58</v>
      </c>
      <c r="U10" s="44">
        <v>4</v>
      </c>
      <c r="V10">
        <f>H10+N10+P10+R10</f>
        <v>58</v>
      </c>
    </row>
    <row r="11" spans="1:22" x14ac:dyDescent="0.25">
      <c r="A11" s="42">
        <v>8</v>
      </c>
      <c r="B11" s="2" t="s">
        <v>0</v>
      </c>
      <c r="C11" s="7" t="s">
        <v>46</v>
      </c>
      <c r="D11" s="25" t="s">
        <v>47</v>
      </c>
      <c r="E11" s="21"/>
      <c r="F11" s="22"/>
      <c r="G11" s="21">
        <v>5</v>
      </c>
      <c r="H11" s="22">
        <v>19</v>
      </c>
      <c r="I11" s="21"/>
      <c r="J11" s="22"/>
      <c r="K11" s="21">
        <v>8</v>
      </c>
      <c r="L11" s="22">
        <v>14</v>
      </c>
      <c r="M11" s="21"/>
      <c r="N11" s="22"/>
      <c r="O11" s="30">
        <v>8</v>
      </c>
      <c r="P11" s="14">
        <v>24</v>
      </c>
      <c r="Q11" s="21"/>
      <c r="R11" s="22"/>
      <c r="S11" s="44">
        <v>3</v>
      </c>
      <c r="T11">
        <f t="shared" si="0"/>
        <v>57</v>
      </c>
      <c r="U11" s="44">
        <v>3</v>
      </c>
      <c r="V11">
        <f>H11+L11+P11</f>
        <v>57</v>
      </c>
    </row>
    <row r="12" spans="1:22" x14ac:dyDescent="0.25">
      <c r="A12" s="42">
        <v>9</v>
      </c>
      <c r="B12" s="2" t="s">
        <v>0</v>
      </c>
      <c r="C12" s="8" t="s">
        <v>50</v>
      </c>
      <c r="D12" s="25" t="s">
        <v>51</v>
      </c>
      <c r="E12" s="21"/>
      <c r="F12" s="22"/>
      <c r="G12" s="21">
        <v>8</v>
      </c>
      <c r="H12" s="22">
        <v>16</v>
      </c>
      <c r="I12" s="21"/>
      <c r="J12" s="22"/>
      <c r="K12" s="21">
        <v>5</v>
      </c>
      <c r="L12" s="22">
        <v>17</v>
      </c>
      <c r="M12" s="21">
        <v>4</v>
      </c>
      <c r="N12" s="22">
        <v>18</v>
      </c>
      <c r="O12" s="30"/>
      <c r="P12" s="14"/>
      <c r="Q12" s="21"/>
      <c r="R12" s="22"/>
      <c r="S12" s="44">
        <v>3</v>
      </c>
      <c r="T12">
        <f t="shared" si="0"/>
        <v>51</v>
      </c>
      <c r="U12" s="44">
        <v>3</v>
      </c>
      <c r="V12">
        <f>H12+L12+N12</f>
        <v>51</v>
      </c>
    </row>
    <row r="13" spans="1:22" x14ac:dyDescent="0.25">
      <c r="A13" s="42">
        <v>10</v>
      </c>
      <c r="B13" s="2" t="s">
        <v>0</v>
      </c>
      <c r="C13" s="7" t="s">
        <v>15</v>
      </c>
      <c r="D13" s="25" t="s">
        <v>16</v>
      </c>
      <c r="E13" s="21"/>
      <c r="F13" s="22"/>
      <c r="G13" s="21"/>
      <c r="H13" s="22"/>
      <c r="I13" s="21">
        <v>3</v>
      </c>
      <c r="J13" s="22">
        <v>15</v>
      </c>
      <c r="K13" s="21"/>
      <c r="L13" s="22"/>
      <c r="M13" s="21">
        <v>8</v>
      </c>
      <c r="N13" s="22">
        <v>14</v>
      </c>
      <c r="O13" s="30">
        <v>10</v>
      </c>
      <c r="P13" s="14">
        <v>22</v>
      </c>
      <c r="Q13" s="21"/>
      <c r="R13" s="22"/>
      <c r="S13" s="44">
        <v>3</v>
      </c>
      <c r="T13">
        <f t="shared" si="0"/>
        <v>51</v>
      </c>
      <c r="U13" s="44">
        <v>3</v>
      </c>
      <c r="V13">
        <f>J13+N13+P13</f>
        <v>51</v>
      </c>
    </row>
    <row r="14" spans="1:22" x14ac:dyDescent="0.25">
      <c r="A14" s="42">
        <v>11</v>
      </c>
      <c r="B14" s="2" t="s">
        <v>0</v>
      </c>
      <c r="C14" s="7" t="s">
        <v>13</v>
      </c>
      <c r="D14" s="25" t="s">
        <v>14</v>
      </c>
      <c r="E14" s="21"/>
      <c r="F14" s="22"/>
      <c r="G14" s="21"/>
      <c r="H14" s="22"/>
      <c r="I14" s="21">
        <v>2</v>
      </c>
      <c r="J14" s="22">
        <v>16</v>
      </c>
      <c r="K14" s="21">
        <v>6</v>
      </c>
      <c r="L14" s="22">
        <v>16</v>
      </c>
      <c r="M14" s="21">
        <v>5</v>
      </c>
      <c r="N14" s="22">
        <v>17</v>
      </c>
      <c r="O14" s="30"/>
      <c r="P14" s="14"/>
      <c r="Q14" s="21"/>
      <c r="R14" s="22"/>
      <c r="S14" s="44">
        <v>3</v>
      </c>
      <c r="T14">
        <f t="shared" si="0"/>
        <v>49</v>
      </c>
      <c r="U14" s="44">
        <v>3</v>
      </c>
      <c r="V14">
        <f>J14+L14+N14</f>
        <v>49</v>
      </c>
    </row>
    <row r="15" spans="1:22" x14ac:dyDescent="0.25">
      <c r="A15" s="42">
        <v>12</v>
      </c>
      <c r="B15" s="2" t="s">
        <v>0</v>
      </c>
      <c r="C15" s="7" t="s">
        <v>35</v>
      </c>
      <c r="D15" s="25" t="s">
        <v>36</v>
      </c>
      <c r="E15" s="21"/>
      <c r="F15" s="22"/>
      <c r="G15" s="21">
        <v>16</v>
      </c>
      <c r="H15" s="22">
        <v>8</v>
      </c>
      <c r="I15" s="21">
        <v>15</v>
      </c>
      <c r="J15" s="22">
        <v>3</v>
      </c>
      <c r="K15" s="21">
        <v>16</v>
      </c>
      <c r="L15" s="22">
        <v>6</v>
      </c>
      <c r="M15" s="21">
        <v>13</v>
      </c>
      <c r="N15" s="22">
        <v>9</v>
      </c>
      <c r="O15" s="30">
        <v>20</v>
      </c>
      <c r="P15" s="14">
        <v>12</v>
      </c>
      <c r="Q15" s="21">
        <v>9</v>
      </c>
      <c r="R15" s="22">
        <v>11</v>
      </c>
      <c r="S15" s="44">
        <v>6</v>
      </c>
      <c r="T15">
        <f t="shared" si="0"/>
        <v>49</v>
      </c>
      <c r="U15" s="44">
        <v>4</v>
      </c>
      <c r="V15">
        <f>H15+N15+P15+R15</f>
        <v>40</v>
      </c>
    </row>
    <row r="16" spans="1:22" x14ac:dyDescent="0.25">
      <c r="A16" s="42">
        <v>13</v>
      </c>
      <c r="B16" s="2" t="s">
        <v>0</v>
      </c>
      <c r="C16" s="6" t="s">
        <v>45</v>
      </c>
      <c r="D16" s="29" t="s">
        <v>44</v>
      </c>
      <c r="E16" s="21"/>
      <c r="F16" s="22"/>
      <c r="G16" s="21">
        <v>4</v>
      </c>
      <c r="H16" s="22">
        <v>20</v>
      </c>
      <c r="I16" s="21"/>
      <c r="J16" s="22"/>
      <c r="K16" s="21"/>
      <c r="L16" s="22"/>
      <c r="M16" s="21"/>
      <c r="N16" s="22"/>
      <c r="O16" s="30">
        <v>6</v>
      </c>
      <c r="P16" s="14">
        <v>26</v>
      </c>
      <c r="Q16" s="21"/>
      <c r="R16" s="22"/>
      <c r="S16" s="44">
        <v>2</v>
      </c>
      <c r="T16">
        <f t="shared" si="0"/>
        <v>46</v>
      </c>
      <c r="U16" s="44">
        <v>2</v>
      </c>
      <c r="V16">
        <f>H16+P16</f>
        <v>46</v>
      </c>
    </row>
    <row r="17" spans="1:22" x14ac:dyDescent="0.25">
      <c r="A17" s="42">
        <v>14</v>
      </c>
      <c r="B17" s="2" t="s">
        <v>0</v>
      </c>
      <c r="C17" s="7" t="s">
        <v>52</v>
      </c>
      <c r="D17" s="25" t="s">
        <v>53</v>
      </c>
      <c r="E17" s="21"/>
      <c r="F17" s="22"/>
      <c r="G17" s="21">
        <v>9</v>
      </c>
      <c r="H17" s="22">
        <v>15</v>
      </c>
      <c r="I17" s="21"/>
      <c r="J17" s="22"/>
      <c r="K17" s="21">
        <v>7</v>
      </c>
      <c r="L17" s="22">
        <v>15</v>
      </c>
      <c r="M17" s="21">
        <v>7</v>
      </c>
      <c r="N17" s="22">
        <v>15</v>
      </c>
      <c r="O17" s="30"/>
      <c r="P17" s="14"/>
      <c r="Q17" s="21"/>
      <c r="R17" s="22"/>
      <c r="S17" s="44">
        <v>3</v>
      </c>
      <c r="T17">
        <f t="shared" si="0"/>
        <v>45</v>
      </c>
      <c r="U17" s="44">
        <v>3</v>
      </c>
      <c r="V17">
        <f>H17+L17+N17</f>
        <v>45</v>
      </c>
    </row>
    <row r="18" spans="1:22" x14ac:dyDescent="0.25">
      <c r="A18" s="42">
        <v>15</v>
      </c>
      <c r="B18" s="2" t="s">
        <v>0</v>
      </c>
      <c r="C18" s="7" t="s">
        <v>58</v>
      </c>
      <c r="D18" s="25" t="s">
        <v>59</v>
      </c>
      <c r="E18" s="21"/>
      <c r="F18" s="22"/>
      <c r="G18" s="36">
        <v>17</v>
      </c>
      <c r="H18" s="37">
        <v>7</v>
      </c>
      <c r="I18" s="21"/>
      <c r="J18" s="22"/>
      <c r="K18" s="21">
        <v>13</v>
      </c>
      <c r="L18" s="22">
        <v>9</v>
      </c>
      <c r="M18" s="21">
        <v>14</v>
      </c>
      <c r="N18" s="22">
        <v>8</v>
      </c>
      <c r="O18" s="30">
        <v>24</v>
      </c>
      <c r="P18" s="14">
        <v>8</v>
      </c>
      <c r="Q18" s="21">
        <v>11</v>
      </c>
      <c r="R18" s="22">
        <v>9</v>
      </c>
      <c r="S18" s="44">
        <v>5</v>
      </c>
      <c r="T18">
        <f t="shared" si="0"/>
        <v>41</v>
      </c>
      <c r="U18">
        <v>4</v>
      </c>
      <c r="V18">
        <f>J18+L18+N18+P18+R18</f>
        <v>34</v>
      </c>
    </row>
    <row r="19" spans="1:22" x14ac:dyDescent="0.25">
      <c r="A19" s="42">
        <v>16</v>
      </c>
      <c r="B19" s="2" t="s">
        <v>0</v>
      </c>
      <c r="C19" s="7" t="s">
        <v>27</v>
      </c>
      <c r="D19" s="25" t="s">
        <v>28</v>
      </c>
      <c r="E19" s="21"/>
      <c r="F19" s="22"/>
      <c r="G19" s="21"/>
      <c r="H19" s="22"/>
      <c r="I19" s="21">
        <v>10</v>
      </c>
      <c r="J19" s="22">
        <v>8</v>
      </c>
      <c r="K19" s="21">
        <v>11</v>
      </c>
      <c r="L19" s="22">
        <v>11</v>
      </c>
      <c r="M19" s="21">
        <v>12</v>
      </c>
      <c r="N19" s="22">
        <v>10</v>
      </c>
      <c r="O19" s="30">
        <v>23</v>
      </c>
      <c r="P19" s="14">
        <v>9</v>
      </c>
      <c r="Q19" s="21"/>
      <c r="R19" s="22"/>
      <c r="S19" s="44">
        <v>4</v>
      </c>
      <c r="T19">
        <f t="shared" si="0"/>
        <v>38</v>
      </c>
      <c r="U19" s="44">
        <v>4</v>
      </c>
      <c r="V19">
        <f>J19+L19+N19+P19</f>
        <v>38</v>
      </c>
    </row>
    <row r="20" spans="1:22" x14ac:dyDescent="0.25">
      <c r="A20" s="42">
        <v>17</v>
      </c>
      <c r="B20" s="2" t="s">
        <v>0</v>
      </c>
      <c r="C20" s="7" t="s">
        <v>33</v>
      </c>
      <c r="D20" s="25" t="s">
        <v>34</v>
      </c>
      <c r="E20" s="21"/>
      <c r="F20" s="22"/>
      <c r="G20" s="21">
        <v>14</v>
      </c>
      <c r="H20" s="22">
        <v>10</v>
      </c>
      <c r="I20" s="21">
        <v>14</v>
      </c>
      <c r="J20" s="22">
        <v>4</v>
      </c>
      <c r="K20" s="21">
        <v>14</v>
      </c>
      <c r="L20" s="22">
        <v>8</v>
      </c>
      <c r="M20" s="21">
        <v>17</v>
      </c>
      <c r="N20" s="22">
        <v>5</v>
      </c>
      <c r="O20" s="30"/>
      <c r="P20" s="14"/>
      <c r="Q20" s="21">
        <v>15</v>
      </c>
      <c r="R20" s="22">
        <v>5</v>
      </c>
      <c r="S20" s="44">
        <v>5</v>
      </c>
      <c r="T20">
        <f t="shared" si="0"/>
        <v>32</v>
      </c>
      <c r="U20" s="44">
        <v>4</v>
      </c>
      <c r="V20">
        <f>H20+L20+N20+R20</f>
        <v>28</v>
      </c>
    </row>
    <row r="21" spans="1:22" x14ac:dyDescent="0.25">
      <c r="A21" s="42">
        <v>18</v>
      </c>
      <c r="B21" s="2" t="s">
        <v>0</v>
      </c>
      <c r="C21" s="8" t="s">
        <v>18</v>
      </c>
      <c r="D21" s="25" t="s">
        <v>19</v>
      </c>
      <c r="E21" s="21"/>
      <c r="F21" s="22"/>
      <c r="G21" s="21"/>
      <c r="H21" s="22"/>
      <c r="I21" s="21">
        <v>5</v>
      </c>
      <c r="J21" s="22">
        <v>13</v>
      </c>
      <c r="K21" s="21"/>
      <c r="L21" s="22"/>
      <c r="M21" s="21"/>
      <c r="N21" s="22"/>
      <c r="O21" s="30"/>
      <c r="P21" s="14"/>
      <c r="Q21" s="21">
        <v>5</v>
      </c>
      <c r="R21" s="22">
        <v>15</v>
      </c>
      <c r="S21" s="44">
        <v>2</v>
      </c>
      <c r="T21">
        <f t="shared" si="0"/>
        <v>28</v>
      </c>
      <c r="U21" s="44">
        <v>2</v>
      </c>
      <c r="V21">
        <f>J21+R21</f>
        <v>28</v>
      </c>
    </row>
    <row r="22" spans="1:22" x14ac:dyDescent="0.25">
      <c r="A22" s="42">
        <v>19</v>
      </c>
      <c r="B22" s="2" t="s">
        <v>0</v>
      </c>
      <c r="C22" s="13" t="s">
        <v>80</v>
      </c>
      <c r="D22" s="28" t="s">
        <v>44</v>
      </c>
      <c r="E22" s="21"/>
      <c r="F22" s="22"/>
      <c r="G22" s="21"/>
      <c r="H22" s="22"/>
      <c r="I22" s="21"/>
      <c r="J22" s="22"/>
      <c r="K22" s="21"/>
      <c r="L22" s="22"/>
      <c r="M22" s="21"/>
      <c r="N22" s="22"/>
      <c r="O22" s="30">
        <v>4</v>
      </c>
      <c r="P22" s="14">
        <v>28</v>
      </c>
      <c r="Q22" s="21"/>
      <c r="R22" s="22"/>
      <c r="S22" s="44">
        <v>1</v>
      </c>
      <c r="T22">
        <f t="shared" si="0"/>
        <v>28</v>
      </c>
      <c r="U22" s="44">
        <v>1</v>
      </c>
      <c r="V22">
        <f>P22</f>
        <v>28</v>
      </c>
    </row>
    <row r="23" spans="1:22" x14ac:dyDescent="0.25">
      <c r="A23" s="42">
        <v>20</v>
      </c>
      <c r="B23" s="2" t="s">
        <v>0</v>
      </c>
      <c r="C23" s="7" t="s">
        <v>88</v>
      </c>
      <c r="D23" s="25" t="s">
        <v>19</v>
      </c>
      <c r="E23" s="21"/>
      <c r="F23" s="22"/>
      <c r="G23" s="21"/>
      <c r="H23" s="22"/>
      <c r="I23" s="21"/>
      <c r="J23" s="22"/>
      <c r="K23" s="21"/>
      <c r="L23" s="22"/>
      <c r="M23" s="21"/>
      <c r="N23" s="22"/>
      <c r="O23" s="30">
        <v>16</v>
      </c>
      <c r="P23" s="14">
        <v>16</v>
      </c>
      <c r="Q23" s="21">
        <v>8</v>
      </c>
      <c r="R23" s="22">
        <v>12</v>
      </c>
      <c r="S23" s="44">
        <v>2</v>
      </c>
      <c r="T23">
        <f t="shared" si="0"/>
        <v>28</v>
      </c>
      <c r="U23" s="44">
        <v>2</v>
      </c>
      <c r="V23">
        <f>P23+R23</f>
        <v>28</v>
      </c>
    </row>
    <row r="24" spans="1:22" x14ac:dyDescent="0.25">
      <c r="A24" s="42">
        <v>21</v>
      </c>
      <c r="B24" s="2" t="s">
        <v>0</v>
      </c>
      <c r="C24" s="7" t="s">
        <v>63</v>
      </c>
      <c r="D24" s="25" t="s">
        <v>8</v>
      </c>
      <c r="E24" s="21"/>
      <c r="F24" s="22"/>
      <c r="G24" s="21">
        <v>23</v>
      </c>
      <c r="H24" s="22">
        <v>1</v>
      </c>
      <c r="I24" s="21"/>
      <c r="J24" s="22"/>
      <c r="K24" s="21">
        <v>18</v>
      </c>
      <c r="L24" s="22">
        <v>4</v>
      </c>
      <c r="M24" s="21">
        <v>18</v>
      </c>
      <c r="N24" s="22">
        <v>4</v>
      </c>
      <c r="O24" s="30">
        <v>21</v>
      </c>
      <c r="P24" s="14">
        <v>11</v>
      </c>
      <c r="Q24" s="21">
        <v>13</v>
      </c>
      <c r="R24" s="22">
        <v>7</v>
      </c>
      <c r="S24" s="44">
        <v>5</v>
      </c>
      <c r="T24">
        <f t="shared" si="0"/>
        <v>27</v>
      </c>
      <c r="U24" s="44">
        <v>4</v>
      </c>
      <c r="V24">
        <f>J24+L24+N24+P24+R24</f>
        <v>26</v>
      </c>
    </row>
    <row r="25" spans="1:22" x14ac:dyDescent="0.25">
      <c r="A25" s="42">
        <v>22</v>
      </c>
      <c r="B25" s="2" t="s">
        <v>0</v>
      </c>
      <c r="C25" s="7" t="s">
        <v>75</v>
      </c>
      <c r="D25" s="25" t="s">
        <v>76</v>
      </c>
      <c r="E25" s="21"/>
      <c r="F25" s="22"/>
      <c r="G25" s="21"/>
      <c r="H25" s="22"/>
      <c r="I25" s="21"/>
      <c r="J25" s="22"/>
      <c r="K25" s="21"/>
      <c r="L25" s="22"/>
      <c r="M25" s="21">
        <v>10</v>
      </c>
      <c r="N25" s="22">
        <v>12</v>
      </c>
      <c r="O25" s="30">
        <v>18</v>
      </c>
      <c r="P25" s="14">
        <v>14</v>
      </c>
      <c r="Q25" s="21"/>
      <c r="R25" s="22"/>
      <c r="S25" s="44">
        <v>2</v>
      </c>
      <c r="T25">
        <f t="shared" si="0"/>
        <v>26</v>
      </c>
      <c r="U25">
        <v>2</v>
      </c>
      <c r="V25">
        <f>N25+P25</f>
        <v>26</v>
      </c>
    </row>
    <row r="26" spans="1:22" x14ac:dyDescent="0.25">
      <c r="A26" s="42">
        <v>23</v>
      </c>
      <c r="B26" s="2" t="s">
        <v>0</v>
      </c>
      <c r="C26" s="7" t="s">
        <v>54</v>
      </c>
      <c r="D26" s="25" t="s">
        <v>55</v>
      </c>
      <c r="E26" s="21"/>
      <c r="F26" s="22"/>
      <c r="G26" s="21">
        <v>10</v>
      </c>
      <c r="H26" s="22">
        <v>14</v>
      </c>
      <c r="I26" s="21"/>
      <c r="J26" s="22"/>
      <c r="K26" s="21">
        <v>10</v>
      </c>
      <c r="L26" s="22">
        <v>12</v>
      </c>
      <c r="M26" s="21"/>
      <c r="N26" s="22"/>
      <c r="O26" s="30"/>
      <c r="P26" s="14"/>
      <c r="Q26" s="21"/>
      <c r="R26" s="22"/>
      <c r="S26">
        <v>2</v>
      </c>
      <c r="T26">
        <f t="shared" si="0"/>
        <v>26</v>
      </c>
      <c r="U26" s="44">
        <v>2</v>
      </c>
      <c r="V26">
        <f>H26+L26</f>
        <v>26</v>
      </c>
    </row>
    <row r="27" spans="1:22" x14ac:dyDescent="0.25">
      <c r="A27" s="42">
        <v>24</v>
      </c>
      <c r="B27" s="2" t="s">
        <v>0</v>
      </c>
      <c r="C27" s="7" t="s">
        <v>81</v>
      </c>
      <c r="D27" s="25" t="s">
        <v>82</v>
      </c>
      <c r="E27" s="21"/>
      <c r="F27" s="22"/>
      <c r="G27" s="21"/>
      <c r="H27" s="22"/>
      <c r="I27" s="21"/>
      <c r="J27" s="22"/>
      <c r="K27" s="21"/>
      <c r="L27" s="22"/>
      <c r="M27" s="21"/>
      <c r="N27" s="22"/>
      <c r="O27" s="30">
        <v>7</v>
      </c>
      <c r="P27" s="14">
        <v>25</v>
      </c>
      <c r="Q27" s="21"/>
      <c r="R27" s="22"/>
      <c r="S27">
        <v>1</v>
      </c>
      <c r="T27">
        <f t="shared" si="0"/>
        <v>25</v>
      </c>
      <c r="U27" s="44">
        <v>1</v>
      </c>
      <c r="V27">
        <f>P27</f>
        <v>25</v>
      </c>
    </row>
    <row r="28" spans="1:22" x14ac:dyDescent="0.25">
      <c r="A28" s="42">
        <v>25</v>
      </c>
      <c r="B28" s="2" t="s">
        <v>0</v>
      </c>
      <c r="C28" s="7" t="s">
        <v>37</v>
      </c>
      <c r="D28" s="25" t="s">
        <v>36</v>
      </c>
      <c r="E28" s="21"/>
      <c r="F28" s="22"/>
      <c r="G28" s="21">
        <v>21</v>
      </c>
      <c r="H28" s="22">
        <v>3</v>
      </c>
      <c r="I28" s="21">
        <v>16</v>
      </c>
      <c r="J28" s="22">
        <v>2</v>
      </c>
      <c r="K28" s="21">
        <v>19</v>
      </c>
      <c r="L28" s="22">
        <v>3</v>
      </c>
      <c r="M28" s="21">
        <v>16</v>
      </c>
      <c r="N28" s="22">
        <v>6</v>
      </c>
      <c r="O28" s="30">
        <v>22</v>
      </c>
      <c r="P28" s="14">
        <v>10</v>
      </c>
      <c r="Q28" s="21"/>
      <c r="R28" s="22"/>
      <c r="S28" s="44">
        <v>5</v>
      </c>
      <c r="T28">
        <f t="shared" si="0"/>
        <v>24</v>
      </c>
      <c r="U28" s="44">
        <v>4</v>
      </c>
      <c r="V28">
        <f>H28+L28+N28+P28</f>
        <v>22</v>
      </c>
    </row>
    <row r="29" spans="1:22" x14ac:dyDescent="0.25">
      <c r="A29" s="42">
        <v>26</v>
      </c>
      <c r="B29" s="2" t="s">
        <v>0</v>
      </c>
      <c r="C29" s="7" t="s">
        <v>83</v>
      </c>
      <c r="D29" s="14">
        <v>1951</v>
      </c>
      <c r="E29" s="21"/>
      <c r="F29" s="22"/>
      <c r="G29" s="21"/>
      <c r="H29" s="22"/>
      <c r="I29" s="21"/>
      <c r="J29" s="22"/>
      <c r="K29" s="21"/>
      <c r="L29" s="22"/>
      <c r="M29" s="21"/>
      <c r="N29" s="22"/>
      <c r="O29" s="30">
        <v>9</v>
      </c>
      <c r="P29" s="14">
        <v>23</v>
      </c>
      <c r="Q29" s="21"/>
      <c r="R29" s="22"/>
      <c r="S29" s="44">
        <v>1</v>
      </c>
      <c r="T29">
        <f t="shared" si="0"/>
        <v>23</v>
      </c>
      <c r="U29" s="44">
        <v>1</v>
      </c>
      <c r="V29">
        <f>P29</f>
        <v>23</v>
      </c>
    </row>
    <row r="30" spans="1:22" x14ac:dyDescent="0.25">
      <c r="A30" s="42">
        <v>27</v>
      </c>
      <c r="B30" s="2" t="s">
        <v>0</v>
      </c>
      <c r="C30" s="8" t="s">
        <v>84</v>
      </c>
      <c r="D30" s="25" t="s">
        <v>85</v>
      </c>
      <c r="E30" s="21"/>
      <c r="F30" s="22"/>
      <c r="G30" s="21"/>
      <c r="H30" s="22"/>
      <c r="I30" s="21"/>
      <c r="J30" s="22"/>
      <c r="K30" s="21"/>
      <c r="L30" s="22"/>
      <c r="M30" s="21"/>
      <c r="N30" s="22"/>
      <c r="O30" s="30">
        <v>12</v>
      </c>
      <c r="P30" s="14">
        <v>20</v>
      </c>
      <c r="Q30" s="21"/>
      <c r="R30" s="22"/>
      <c r="S30" s="44">
        <v>1</v>
      </c>
      <c r="T30">
        <f t="shared" si="0"/>
        <v>20</v>
      </c>
      <c r="U30" s="44">
        <v>1</v>
      </c>
      <c r="V30">
        <f>P30</f>
        <v>20</v>
      </c>
    </row>
    <row r="31" spans="1:22" x14ac:dyDescent="0.25">
      <c r="A31" s="42">
        <v>28</v>
      </c>
      <c r="B31" s="2" t="s">
        <v>0</v>
      </c>
      <c r="C31" s="7" t="s">
        <v>68</v>
      </c>
      <c r="D31" s="25" t="s">
        <v>69</v>
      </c>
      <c r="E31" s="21"/>
      <c r="F31" s="22"/>
      <c r="G31" s="21"/>
      <c r="H31" s="22"/>
      <c r="I31" s="21"/>
      <c r="J31" s="22"/>
      <c r="K31" s="21">
        <v>3</v>
      </c>
      <c r="L31" s="22">
        <v>19</v>
      </c>
      <c r="M31" s="21"/>
      <c r="N31" s="22"/>
      <c r="O31" s="30"/>
      <c r="P31" s="14"/>
      <c r="Q31" s="21"/>
      <c r="R31" s="22"/>
      <c r="S31" s="44">
        <v>1</v>
      </c>
      <c r="T31">
        <f t="shared" si="0"/>
        <v>19</v>
      </c>
      <c r="U31" s="44">
        <v>1</v>
      </c>
      <c r="V31">
        <f>L31</f>
        <v>19</v>
      </c>
    </row>
    <row r="32" spans="1:22" x14ac:dyDescent="0.25">
      <c r="A32" s="42">
        <v>29</v>
      </c>
      <c r="B32" s="2" t="s">
        <v>0</v>
      </c>
      <c r="C32" s="5" t="s">
        <v>1</v>
      </c>
      <c r="D32" s="26" t="s">
        <v>2</v>
      </c>
      <c r="E32" s="21">
        <v>1</v>
      </c>
      <c r="F32" s="22">
        <v>4</v>
      </c>
      <c r="G32" s="21">
        <v>19</v>
      </c>
      <c r="H32" s="22">
        <v>5</v>
      </c>
      <c r="I32" s="21"/>
      <c r="J32" s="22"/>
      <c r="K32" s="21">
        <v>21</v>
      </c>
      <c r="L32" s="22">
        <v>1</v>
      </c>
      <c r="M32" s="21"/>
      <c r="N32" s="22"/>
      <c r="O32" s="30">
        <v>26</v>
      </c>
      <c r="P32" s="14">
        <v>6</v>
      </c>
      <c r="Q32" s="21">
        <v>17</v>
      </c>
      <c r="R32" s="22">
        <v>3</v>
      </c>
      <c r="S32" s="44">
        <v>5</v>
      </c>
      <c r="T32">
        <f t="shared" si="0"/>
        <v>19</v>
      </c>
      <c r="U32" s="44">
        <v>4</v>
      </c>
      <c r="V32">
        <f>F32+H32+P32+R32</f>
        <v>18</v>
      </c>
    </row>
    <row r="33" spans="1:22" x14ac:dyDescent="0.25">
      <c r="A33" s="42">
        <v>30</v>
      </c>
      <c r="B33" s="2" t="s">
        <v>0</v>
      </c>
      <c r="C33" s="6" t="s">
        <v>48</v>
      </c>
      <c r="D33" s="25" t="s">
        <v>49</v>
      </c>
      <c r="E33" s="21"/>
      <c r="F33" s="22"/>
      <c r="G33" s="21">
        <v>6</v>
      </c>
      <c r="H33" s="22">
        <v>18</v>
      </c>
      <c r="I33" s="21"/>
      <c r="J33" s="22"/>
      <c r="K33" s="21"/>
      <c r="L33" s="22"/>
      <c r="M33" s="21"/>
      <c r="N33" s="22"/>
      <c r="O33" s="30"/>
      <c r="P33" s="14"/>
      <c r="Q33" s="21"/>
      <c r="R33" s="22"/>
      <c r="S33" s="44">
        <v>1</v>
      </c>
      <c r="T33">
        <f t="shared" si="0"/>
        <v>18</v>
      </c>
      <c r="U33" s="44">
        <v>1</v>
      </c>
      <c r="V33">
        <f>H33</f>
        <v>18</v>
      </c>
    </row>
    <row r="34" spans="1:22" x14ac:dyDescent="0.25">
      <c r="A34" s="42">
        <v>31</v>
      </c>
      <c r="B34" s="2" t="s">
        <v>0</v>
      </c>
      <c r="C34" s="7" t="s">
        <v>86</v>
      </c>
      <c r="D34" s="25" t="s">
        <v>87</v>
      </c>
      <c r="E34" s="21"/>
      <c r="F34" s="22"/>
      <c r="G34" s="21"/>
      <c r="H34" s="22"/>
      <c r="I34" s="21"/>
      <c r="J34" s="22"/>
      <c r="K34" s="21"/>
      <c r="L34" s="22"/>
      <c r="M34" s="21"/>
      <c r="N34" s="22"/>
      <c r="O34" s="30">
        <v>14</v>
      </c>
      <c r="P34" s="14">
        <v>18</v>
      </c>
      <c r="Q34" s="21"/>
      <c r="R34" s="22"/>
      <c r="S34" s="44">
        <v>1</v>
      </c>
      <c r="T34">
        <f t="shared" si="0"/>
        <v>18</v>
      </c>
      <c r="U34" s="44">
        <v>1</v>
      </c>
      <c r="V34">
        <f>P34</f>
        <v>18</v>
      </c>
    </row>
    <row r="35" spans="1:22" x14ac:dyDescent="0.25">
      <c r="A35" s="42">
        <v>32</v>
      </c>
      <c r="B35" s="2" t="s">
        <v>0</v>
      </c>
      <c r="C35" s="6" t="s">
        <v>31</v>
      </c>
      <c r="D35" s="25" t="s">
        <v>32</v>
      </c>
      <c r="E35" s="21"/>
      <c r="F35" s="22"/>
      <c r="G35" s="21">
        <v>13</v>
      </c>
      <c r="H35" s="22">
        <v>11</v>
      </c>
      <c r="I35" s="21">
        <v>12</v>
      </c>
      <c r="J35" s="22">
        <v>6</v>
      </c>
      <c r="K35" s="21"/>
      <c r="L35" s="22"/>
      <c r="M35" s="21"/>
      <c r="N35" s="22"/>
      <c r="O35" s="30"/>
      <c r="P35" s="14"/>
      <c r="Q35" s="21"/>
      <c r="R35" s="22"/>
      <c r="S35">
        <v>2</v>
      </c>
      <c r="T35">
        <f t="shared" si="0"/>
        <v>17</v>
      </c>
      <c r="U35">
        <v>2</v>
      </c>
      <c r="V35">
        <f>H35+J35</f>
        <v>17</v>
      </c>
    </row>
    <row r="36" spans="1:22" x14ac:dyDescent="0.25">
      <c r="A36" s="42">
        <v>33</v>
      </c>
      <c r="B36" s="2" t="s">
        <v>0</v>
      </c>
      <c r="C36" s="8" t="s">
        <v>97</v>
      </c>
      <c r="D36" s="25">
        <v>1989</v>
      </c>
      <c r="E36" s="21"/>
      <c r="F36" s="22"/>
      <c r="G36" s="21"/>
      <c r="H36" s="22"/>
      <c r="I36" s="21"/>
      <c r="J36" s="22"/>
      <c r="K36" s="21"/>
      <c r="L36" s="22"/>
      <c r="M36" s="21"/>
      <c r="N36" s="22"/>
      <c r="O36" s="30"/>
      <c r="P36" s="14"/>
      <c r="Q36" s="21">
        <v>3</v>
      </c>
      <c r="R36" s="22">
        <v>17</v>
      </c>
      <c r="S36" s="44">
        <v>1</v>
      </c>
      <c r="T36">
        <f t="shared" si="0"/>
        <v>17</v>
      </c>
      <c r="U36" s="44">
        <v>1</v>
      </c>
      <c r="V36">
        <f>R36</f>
        <v>17</v>
      </c>
    </row>
    <row r="37" spans="1:22" x14ac:dyDescent="0.25">
      <c r="A37" s="42">
        <v>34</v>
      </c>
      <c r="B37" s="2" t="s">
        <v>0</v>
      </c>
      <c r="C37" s="5" t="s">
        <v>5</v>
      </c>
      <c r="D37" s="26" t="s">
        <v>6</v>
      </c>
      <c r="E37" s="21">
        <v>3</v>
      </c>
      <c r="F37" s="22">
        <v>2</v>
      </c>
      <c r="G37" s="21">
        <v>15</v>
      </c>
      <c r="H37" s="22">
        <v>9</v>
      </c>
      <c r="I37" s="21">
        <v>13</v>
      </c>
      <c r="J37" s="22">
        <v>5</v>
      </c>
      <c r="K37" s="21"/>
      <c r="L37" s="22"/>
      <c r="M37" s="21"/>
      <c r="N37" s="22"/>
      <c r="O37" s="30"/>
      <c r="P37" s="14"/>
      <c r="Q37" s="21"/>
      <c r="R37" s="22"/>
      <c r="S37" s="44">
        <v>3</v>
      </c>
      <c r="T37">
        <f t="shared" si="0"/>
        <v>16</v>
      </c>
      <c r="U37" s="44">
        <v>3</v>
      </c>
      <c r="V37">
        <f>F37+H37+J37</f>
        <v>16</v>
      </c>
    </row>
    <row r="38" spans="1:22" x14ac:dyDescent="0.25">
      <c r="A38" s="42">
        <v>35</v>
      </c>
      <c r="B38" s="2" t="s">
        <v>0</v>
      </c>
      <c r="C38" s="8" t="s">
        <v>89</v>
      </c>
      <c r="D38" s="14">
        <v>1994</v>
      </c>
      <c r="E38" s="21"/>
      <c r="F38" s="22"/>
      <c r="G38" s="21"/>
      <c r="H38" s="22"/>
      <c r="I38" s="21"/>
      <c r="J38" s="22"/>
      <c r="K38" s="21"/>
      <c r="L38" s="22"/>
      <c r="M38" s="21"/>
      <c r="N38" s="22"/>
      <c r="O38" s="30">
        <v>17</v>
      </c>
      <c r="P38" s="14">
        <v>15</v>
      </c>
      <c r="Q38" s="21"/>
      <c r="R38" s="22"/>
      <c r="S38" s="44">
        <v>1</v>
      </c>
      <c r="T38">
        <f t="shared" si="0"/>
        <v>15</v>
      </c>
      <c r="U38" s="44">
        <v>1</v>
      </c>
      <c r="V38">
        <f>P38</f>
        <v>15</v>
      </c>
    </row>
    <row r="39" spans="1:22" x14ac:dyDescent="0.25">
      <c r="A39" s="42">
        <v>36</v>
      </c>
      <c r="B39" s="2" t="s">
        <v>0</v>
      </c>
      <c r="C39" s="5" t="s">
        <v>7</v>
      </c>
      <c r="D39" s="26" t="s">
        <v>8</v>
      </c>
      <c r="E39" s="21">
        <v>4</v>
      </c>
      <c r="F39" s="22">
        <v>1</v>
      </c>
      <c r="G39" s="21"/>
      <c r="H39" s="22"/>
      <c r="I39" s="21"/>
      <c r="J39" s="22"/>
      <c r="K39" s="21">
        <v>17</v>
      </c>
      <c r="L39" s="22">
        <v>5</v>
      </c>
      <c r="M39" s="21">
        <v>15</v>
      </c>
      <c r="N39" s="22">
        <v>7</v>
      </c>
      <c r="O39" s="30"/>
      <c r="P39" s="14"/>
      <c r="Q39" s="21"/>
      <c r="R39" s="22"/>
      <c r="S39" s="44">
        <v>3</v>
      </c>
      <c r="T39">
        <f t="shared" si="0"/>
        <v>13</v>
      </c>
      <c r="U39" s="44">
        <v>3</v>
      </c>
      <c r="V39">
        <f>H39+L39+N39</f>
        <v>12</v>
      </c>
    </row>
    <row r="40" spans="1:22" x14ac:dyDescent="0.25">
      <c r="A40" s="42">
        <v>37</v>
      </c>
      <c r="B40" s="2" t="s">
        <v>0</v>
      </c>
      <c r="C40" s="8" t="s">
        <v>70</v>
      </c>
      <c r="D40" s="25" t="s">
        <v>71</v>
      </c>
      <c r="E40" s="21"/>
      <c r="F40" s="22"/>
      <c r="G40" s="21"/>
      <c r="H40" s="22"/>
      <c r="I40" s="21"/>
      <c r="J40" s="22"/>
      <c r="K40" s="21">
        <v>15</v>
      </c>
      <c r="L40" s="22">
        <v>7</v>
      </c>
      <c r="M40" s="21"/>
      <c r="N40" s="22"/>
      <c r="O40" s="30"/>
      <c r="P40" s="14"/>
      <c r="Q40" s="21">
        <v>14</v>
      </c>
      <c r="R40" s="22">
        <v>6</v>
      </c>
      <c r="S40" s="44">
        <v>2</v>
      </c>
      <c r="T40">
        <f t="shared" si="0"/>
        <v>13</v>
      </c>
      <c r="U40" s="44">
        <v>2</v>
      </c>
      <c r="V40">
        <f>L40+R40</f>
        <v>13</v>
      </c>
    </row>
    <row r="41" spans="1:22" x14ac:dyDescent="0.25">
      <c r="A41" s="42">
        <v>38</v>
      </c>
      <c r="B41" s="2" t="s">
        <v>0</v>
      </c>
      <c r="C41" s="7" t="s">
        <v>90</v>
      </c>
      <c r="D41" s="25" t="s">
        <v>91</v>
      </c>
      <c r="E41" s="21"/>
      <c r="F41" s="22"/>
      <c r="G41" s="21"/>
      <c r="H41" s="22"/>
      <c r="I41" s="21"/>
      <c r="J41" s="22"/>
      <c r="K41" s="21"/>
      <c r="L41" s="22"/>
      <c r="M41" s="21"/>
      <c r="N41" s="22"/>
      <c r="O41" s="30">
        <v>19</v>
      </c>
      <c r="P41" s="14">
        <v>13</v>
      </c>
      <c r="Q41" s="21"/>
      <c r="R41" s="22"/>
      <c r="S41" s="44">
        <v>1</v>
      </c>
      <c r="T41">
        <f t="shared" si="0"/>
        <v>13</v>
      </c>
      <c r="U41" s="44">
        <v>1</v>
      </c>
      <c r="V41">
        <f>P41</f>
        <v>13</v>
      </c>
    </row>
    <row r="42" spans="1:22" x14ac:dyDescent="0.25">
      <c r="A42" s="42">
        <v>39</v>
      </c>
      <c r="B42" s="2" t="s">
        <v>0</v>
      </c>
      <c r="C42" s="15" t="s">
        <v>20</v>
      </c>
      <c r="D42" s="16" t="s">
        <v>21</v>
      </c>
      <c r="E42" s="19"/>
      <c r="F42" s="20"/>
      <c r="G42" s="19"/>
      <c r="H42" s="20"/>
      <c r="I42" s="19">
        <v>6</v>
      </c>
      <c r="J42" s="20">
        <v>12</v>
      </c>
      <c r="K42" s="19"/>
      <c r="L42" s="20"/>
      <c r="M42" s="19"/>
      <c r="N42" s="20"/>
      <c r="O42" s="31"/>
      <c r="P42" s="4"/>
      <c r="Q42" s="21"/>
      <c r="R42" s="22"/>
      <c r="S42" s="44">
        <v>1</v>
      </c>
      <c r="T42">
        <f t="shared" si="0"/>
        <v>12</v>
      </c>
      <c r="U42" s="44">
        <v>1</v>
      </c>
      <c r="V42">
        <f>J42</f>
        <v>12</v>
      </c>
    </row>
    <row r="43" spans="1:22" x14ac:dyDescent="0.25">
      <c r="A43" s="42">
        <v>40</v>
      </c>
      <c r="B43" s="2" t="s">
        <v>0</v>
      </c>
      <c r="C43" s="7" t="s">
        <v>22</v>
      </c>
      <c r="D43" s="25" t="s">
        <v>23</v>
      </c>
      <c r="E43" s="21"/>
      <c r="F43" s="22"/>
      <c r="G43" s="21"/>
      <c r="H43" s="22"/>
      <c r="I43" s="21">
        <v>7</v>
      </c>
      <c r="J43" s="22">
        <v>11</v>
      </c>
      <c r="K43" s="21"/>
      <c r="L43" s="22"/>
      <c r="M43" s="21"/>
      <c r="N43" s="22"/>
      <c r="O43" s="30"/>
      <c r="P43" s="14"/>
      <c r="Q43" s="21"/>
      <c r="R43" s="22"/>
      <c r="S43">
        <v>1</v>
      </c>
      <c r="T43">
        <f t="shared" si="0"/>
        <v>11</v>
      </c>
      <c r="U43">
        <v>1</v>
      </c>
      <c r="V43">
        <f>J43</f>
        <v>11</v>
      </c>
    </row>
    <row r="44" spans="1:22" x14ac:dyDescent="0.25">
      <c r="A44" s="42">
        <v>41</v>
      </c>
      <c r="B44" s="2" t="s">
        <v>0</v>
      </c>
      <c r="C44" s="7" t="s">
        <v>92</v>
      </c>
      <c r="D44" s="25" t="s">
        <v>53</v>
      </c>
      <c r="E44" s="21"/>
      <c r="F44" s="22"/>
      <c r="G44" s="21"/>
      <c r="H44" s="22"/>
      <c r="I44" s="21"/>
      <c r="J44" s="22"/>
      <c r="K44" s="21"/>
      <c r="L44" s="22"/>
      <c r="M44" s="21"/>
      <c r="N44" s="22"/>
      <c r="O44" s="30">
        <v>25</v>
      </c>
      <c r="P44" s="14">
        <v>7</v>
      </c>
      <c r="Q44" s="21">
        <v>16</v>
      </c>
      <c r="R44" s="22">
        <v>4</v>
      </c>
      <c r="S44" s="44">
        <v>2</v>
      </c>
      <c r="T44">
        <f t="shared" si="0"/>
        <v>11</v>
      </c>
      <c r="U44" s="44">
        <v>2</v>
      </c>
      <c r="V44">
        <f>P44+R44</f>
        <v>11</v>
      </c>
    </row>
    <row r="45" spans="1:22" x14ac:dyDescent="0.25">
      <c r="A45" s="42">
        <v>42</v>
      </c>
      <c r="B45" s="2" t="s">
        <v>0</v>
      </c>
      <c r="C45" s="7" t="s">
        <v>24</v>
      </c>
      <c r="D45" s="25" t="s">
        <v>23</v>
      </c>
      <c r="E45" s="21"/>
      <c r="F45" s="22"/>
      <c r="G45" s="21"/>
      <c r="H45" s="22"/>
      <c r="I45" s="21">
        <v>8</v>
      </c>
      <c r="J45" s="22">
        <v>10</v>
      </c>
      <c r="K45" s="21"/>
      <c r="L45" s="22"/>
      <c r="M45" s="21"/>
      <c r="N45" s="22"/>
      <c r="O45" s="30"/>
      <c r="P45" s="14"/>
      <c r="Q45" s="21"/>
      <c r="R45" s="22"/>
      <c r="S45">
        <v>1</v>
      </c>
      <c r="T45">
        <f t="shared" si="0"/>
        <v>10</v>
      </c>
      <c r="U45">
        <v>1</v>
      </c>
      <c r="V45">
        <f>J45</f>
        <v>10</v>
      </c>
    </row>
    <row r="46" spans="1:22" x14ac:dyDescent="0.25">
      <c r="A46" s="42">
        <v>43</v>
      </c>
      <c r="B46" s="2" t="s">
        <v>0</v>
      </c>
      <c r="C46" s="8" t="s">
        <v>98</v>
      </c>
      <c r="D46" s="25" t="s">
        <v>99</v>
      </c>
      <c r="E46" s="21"/>
      <c r="F46" s="22"/>
      <c r="G46" s="21"/>
      <c r="H46" s="22"/>
      <c r="I46" s="21"/>
      <c r="J46" s="22"/>
      <c r="K46" s="21"/>
      <c r="L46" s="22"/>
      <c r="M46" s="21"/>
      <c r="N46" s="22"/>
      <c r="O46" s="30"/>
      <c r="P46" s="14"/>
      <c r="Q46" s="21">
        <v>10</v>
      </c>
      <c r="R46" s="22">
        <v>10</v>
      </c>
      <c r="S46" s="44">
        <v>1</v>
      </c>
      <c r="T46">
        <f t="shared" si="0"/>
        <v>10</v>
      </c>
      <c r="U46" s="44">
        <v>1</v>
      </c>
      <c r="V46">
        <f>R46</f>
        <v>10</v>
      </c>
    </row>
    <row r="47" spans="1:22" x14ac:dyDescent="0.25">
      <c r="A47" s="42">
        <v>44</v>
      </c>
      <c r="B47" s="2" t="s">
        <v>0</v>
      </c>
      <c r="C47" s="7" t="s">
        <v>25</v>
      </c>
      <c r="D47" s="25" t="s">
        <v>26</v>
      </c>
      <c r="E47" s="21"/>
      <c r="F47" s="22"/>
      <c r="G47" s="21"/>
      <c r="H47" s="22"/>
      <c r="I47" s="21">
        <v>9</v>
      </c>
      <c r="J47" s="22">
        <v>9</v>
      </c>
      <c r="K47" s="21"/>
      <c r="L47" s="22"/>
      <c r="M47" s="21"/>
      <c r="N47" s="22"/>
      <c r="O47" s="30"/>
      <c r="P47" s="14"/>
      <c r="Q47" s="21"/>
      <c r="R47" s="22"/>
      <c r="S47" s="44">
        <v>1</v>
      </c>
      <c r="T47">
        <f t="shared" si="0"/>
        <v>9</v>
      </c>
      <c r="U47" s="44">
        <v>1</v>
      </c>
      <c r="V47">
        <f>J47</f>
        <v>9</v>
      </c>
    </row>
    <row r="48" spans="1:22" x14ac:dyDescent="0.25">
      <c r="A48" s="42">
        <v>45</v>
      </c>
      <c r="B48" s="2" t="s">
        <v>0</v>
      </c>
      <c r="C48" s="8" t="s">
        <v>100</v>
      </c>
      <c r="D48" s="25" t="s">
        <v>23</v>
      </c>
      <c r="E48" s="21"/>
      <c r="F48" s="22"/>
      <c r="G48" s="21"/>
      <c r="H48" s="22"/>
      <c r="I48" s="21"/>
      <c r="J48" s="22"/>
      <c r="K48" s="21"/>
      <c r="L48" s="22"/>
      <c r="M48" s="21"/>
      <c r="N48" s="22"/>
      <c r="O48" s="30"/>
      <c r="P48" s="14"/>
      <c r="Q48" s="21">
        <v>12</v>
      </c>
      <c r="R48" s="22">
        <v>8</v>
      </c>
      <c r="S48" s="44">
        <v>1</v>
      </c>
      <c r="T48">
        <f t="shared" si="0"/>
        <v>8</v>
      </c>
      <c r="U48" s="44">
        <v>1</v>
      </c>
      <c r="V48">
        <f>R48</f>
        <v>8</v>
      </c>
    </row>
    <row r="49" spans="1:22" x14ac:dyDescent="0.25">
      <c r="A49" s="42">
        <v>46</v>
      </c>
      <c r="B49" s="2" t="s">
        <v>0</v>
      </c>
      <c r="C49" s="13" t="s">
        <v>77</v>
      </c>
      <c r="D49" s="25" t="s">
        <v>78</v>
      </c>
      <c r="E49" s="21"/>
      <c r="F49" s="22"/>
      <c r="G49" s="21"/>
      <c r="H49" s="22"/>
      <c r="I49" s="21"/>
      <c r="J49" s="22"/>
      <c r="K49" s="21"/>
      <c r="L49" s="22"/>
      <c r="M49" s="21">
        <v>21</v>
      </c>
      <c r="N49" s="22">
        <v>1</v>
      </c>
      <c r="O49" s="30">
        <v>27</v>
      </c>
      <c r="P49" s="14">
        <v>5</v>
      </c>
      <c r="Q49" s="21">
        <v>18</v>
      </c>
      <c r="R49" s="22">
        <v>2</v>
      </c>
      <c r="S49" s="44">
        <v>3</v>
      </c>
      <c r="T49">
        <f t="shared" si="0"/>
        <v>8</v>
      </c>
      <c r="U49" s="44">
        <v>3</v>
      </c>
      <c r="V49">
        <f>N49+P49+R49</f>
        <v>8</v>
      </c>
    </row>
    <row r="50" spans="1:22" x14ac:dyDescent="0.25">
      <c r="A50" s="42">
        <v>47</v>
      </c>
      <c r="B50" s="2" t="s">
        <v>0</v>
      </c>
      <c r="C50" s="5" t="s">
        <v>3</v>
      </c>
      <c r="D50" s="26" t="s">
        <v>4</v>
      </c>
      <c r="E50" s="21">
        <v>2</v>
      </c>
      <c r="F50" s="22">
        <v>3</v>
      </c>
      <c r="G50" s="21">
        <v>20</v>
      </c>
      <c r="H50" s="22">
        <v>4</v>
      </c>
      <c r="I50" s="21"/>
      <c r="J50" s="22"/>
      <c r="K50" s="21"/>
      <c r="L50" s="22"/>
      <c r="M50" s="21"/>
      <c r="N50" s="22"/>
      <c r="O50" s="30"/>
      <c r="P50" s="14"/>
      <c r="Q50" s="21"/>
      <c r="R50" s="22"/>
      <c r="S50" s="44">
        <v>2</v>
      </c>
      <c r="T50">
        <f>F50+H50</f>
        <v>7</v>
      </c>
      <c r="U50" s="44">
        <v>2</v>
      </c>
      <c r="V50">
        <f>H50+J50+L50+N50+P50+R50+T50</f>
        <v>11</v>
      </c>
    </row>
    <row r="51" spans="1:22" x14ac:dyDescent="0.25">
      <c r="A51" s="42">
        <v>48</v>
      </c>
      <c r="B51" s="2" t="s">
        <v>0</v>
      </c>
      <c r="C51" s="7" t="s">
        <v>72</v>
      </c>
      <c r="D51" s="25" t="s">
        <v>73</v>
      </c>
      <c r="E51" s="21"/>
      <c r="F51" s="22"/>
      <c r="G51" s="21"/>
      <c r="H51" s="22"/>
      <c r="I51" s="21"/>
      <c r="J51" s="22"/>
      <c r="K51" s="36">
        <v>20</v>
      </c>
      <c r="L51" s="37">
        <v>2</v>
      </c>
      <c r="M51" s="21">
        <v>20</v>
      </c>
      <c r="N51" s="22">
        <v>2</v>
      </c>
      <c r="O51" s="30">
        <v>30</v>
      </c>
      <c r="P51" s="14">
        <v>2</v>
      </c>
      <c r="Q51" s="21"/>
      <c r="R51" s="22"/>
      <c r="S51" s="44">
        <v>3</v>
      </c>
      <c r="T51">
        <f t="shared" ref="T51:T57" si="1">F51+H51+J51+L51+N51+P51+R51</f>
        <v>6</v>
      </c>
      <c r="U51" s="44">
        <v>3</v>
      </c>
      <c r="V51">
        <f>L51+N51+P51</f>
        <v>6</v>
      </c>
    </row>
    <row r="52" spans="1:22" x14ac:dyDescent="0.25">
      <c r="A52" s="42">
        <v>49</v>
      </c>
      <c r="B52" s="2" t="s">
        <v>0</v>
      </c>
      <c r="C52" s="45" t="s">
        <v>60</v>
      </c>
      <c r="D52" s="46" t="s">
        <v>61</v>
      </c>
      <c r="E52" s="19"/>
      <c r="F52" s="20"/>
      <c r="G52" s="47">
        <v>18</v>
      </c>
      <c r="H52" s="48">
        <v>6</v>
      </c>
      <c r="I52" s="19"/>
      <c r="J52" s="20"/>
      <c r="K52" s="19"/>
      <c r="L52" s="20"/>
      <c r="M52" s="19"/>
      <c r="N52" s="20"/>
      <c r="O52" s="31"/>
      <c r="P52" s="4"/>
      <c r="Q52" s="19"/>
      <c r="R52" s="20"/>
      <c r="S52" s="44">
        <v>1</v>
      </c>
      <c r="T52">
        <f t="shared" si="1"/>
        <v>6</v>
      </c>
      <c r="U52" s="44">
        <v>1</v>
      </c>
      <c r="V52">
        <f>H52</f>
        <v>6</v>
      </c>
    </row>
    <row r="53" spans="1:22" x14ac:dyDescent="0.25">
      <c r="A53" s="42">
        <v>50</v>
      </c>
      <c r="B53" s="2" t="s">
        <v>0</v>
      </c>
      <c r="C53" s="6" t="s">
        <v>62</v>
      </c>
      <c r="D53" s="25" t="s">
        <v>59</v>
      </c>
      <c r="E53" s="21"/>
      <c r="F53" s="22"/>
      <c r="G53" s="21">
        <v>22</v>
      </c>
      <c r="H53" s="22">
        <v>2</v>
      </c>
      <c r="I53" s="21"/>
      <c r="J53" s="22"/>
      <c r="K53" s="21"/>
      <c r="L53" s="22"/>
      <c r="M53" s="21">
        <v>19</v>
      </c>
      <c r="N53" s="22">
        <v>3</v>
      </c>
      <c r="O53" s="30"/>
      <c r="P53" s="14"/>
      <c r="Q53" s="21"/>
      <c r="R53" s="22"/>
      <c r="S53" s="44">
        <v>2</v>
      </c>
      <c r="T53">
        <f t="shared" si="1"/>
        <v>5</v>
      </c>
      <c r="U53" s="44">
        <v>2</v>
      </c>
      <c r="V53">
        <f>H53+N53</f>
        <v>5</v>
      </c>
    </row>
    <row r="54" spans="1:22" x14ac:dyDescent="0.25">
      <c r="A54" s="42">
        <v>51</v>
      </c>
      <c r="B54" s="2" t="s">
        <v>0</v>
      </c>
      <c r="C54" s="7" t="s">
        <v>93</v>
      </c>
      <c r="D54" s="25" t="s">
        <v>94</v>
      </c>
      <c r="E54" s="21"/>
      <c r="F54" s="22"/>
      <c r="G54" s="21"/>
      <c r="H54" s="22"/>
      <c r="I54" s="21"/>
      <c r="J54" s="22"/>
      <c r="K54" s="21"/>
      <c r="L54" s="22"/>
      <c r="M54" s="21"/>
      <c r="N54" s="22"/>
      <c r="O54" s="30">
        <v>28</v>
      </c>
      <c r="P54" s="14">
        <v>4</v>
      </c>
      <c r="Q54" s="21"/>
      <c r="R54" s="22"/>
      <c r="S54" s="44">
        <v>1</v>
      </c>
      <c r="T54">
        <f t="shared" si="1"/>
        <v>4</v>
      </c>
      <c r="U54" s="44">
        <v>1</v>
      </c>
      <c r="V54">
        <f>P54</f>
        <v>4</v>
      </c>
    </row>
    <row r="55" spans="1:22" x14ac:dyDescent="0.25">
      <c r="A55" s="42">
        <v>52</v>
      </c>
      <c r="B55" s="2" t="s">
        <v>0</v>
      </c>
      <c r="C55" s="8" t="s">
        <v>95</v>
      </c>
      <c r="D55" s="25" t="s">
        <v>6</v>
      </c>
      <c r="E55" s="21"/>
      <c r="F55" s="22"/>
      <c r="G55" s="21"/>
      <c r="H55" s="22"/>
      <c r="I55" s="21"/>
      <c r="J55" s="22"/>
      <c r="K55" s="21"/>
      <c r="L55" s="22"/>
      <c r="M55" s="21"/>
      <c r="N55" s="22"/>
      <c r="O55" s="30">
        <v>29</v>
      </c>
      <c r="P55" s="14">
        <v>3</v>
      </c>
      <c r="Q55" s="21"/>
      <c r="R55" s="22"/>
      <c r="S55" s="44">
        <v>1</v>
      </c>
      <c r="T55">
        <f t="shared" si="1"/>
        <v>3</v>
      </c>
      <c r="U55" s="44">
        <v>1</v>
      </c>
      <c r="V55">
        <f>P55</f>
        <v>3</v>
      </c>
    </row>
    <row r="56" spans="1:22" x14ac:dyDescent="0.25">
      <c r="A56" s="42">
        <v>53</v>
      </c>
      <c r="B56" s="2" t="s">
        <v>0</v>
      </c>
      <c r="C56" s="7" t="s">
        <v>38</v>
      </c>
      <c r="D56" s="25" t="s">
        <v>30</v>
      </c>
      <c r="E56" s="21"/>
      <c r="F56" s="22"/>
      <c r="G56" s="21"/>
      <c r="H56" s="22"/>
      <c r="I56" s="21">
        <v>17</v>
      </c>
      <c r="J56" s="22">
        <v>1</v>
      </c>
      <c r="K56" s="21"/>
      <c r="L56" s="22"/>
      <c r="M56" s="21"/>
      <c r="N56" s="22"/>
      <c r="O56" s="30"/>
      <c r="P56" s="14"/>
      <c r="Q56" s="21"/>
      <c r="R56" s="22"/>
      <c r="S56" s="44">
        <v>1</v>
      </c>
      <c r="T56">
        <f t="shared" si="1"/>
        <v>1</v>
      </c>
      <c r="U56" s="44">
        <v>1</v>
      </c>
      <c r="V56">
        <f>J56</f>
        <v>1</v>
      </c>
    </row>
    <row r="57" spans="1:22" ht="15.75" thickBot="1" x14ac:dyDescent="0.3">
      <c r="A57" s="42">
        <v>54</v>
      </c>
      <c r="B57" s="2" t="s">
        <v>0</v>
      </c>
      <c r="C57" s="8" t="s">
        <v>101</v>
      </c>
      <c r="D57" s="25" t="s">
        <v>102</v>
      </c>
      <c r="E57" s="17"/>
      <c r="F57" s="18"/>
      <c r="G57" s="17"/>
      <c r="H57" s="18"/>
      <c r="I57" s="17"/>
      <c r="J57" s="18"/>
      <c r="K57" s="17"/>
      <c r="L57" s="18"/>
      <c r="M57" s="17"/>
      <c r="N57" s="18"/>
      <c r="O57" s="40"/>
      <c r="P57" s="41"/>
      <c r="Q57" s="17">
        <v>19</v>
      </c>
      <c r="R57" s="18">
        <v>1</v>
      </c>
      <c r="S57" s="44">
        <v>1</v>
      </c>
      <c r="T57">
        <f t="shared" si="1"/>
        <v>1</v>
      </c>
      <c r="U57" s="44">
        <v>1</v>
      </c>
      <c r="V57">
        <f>R57</f>
        <v>1</v>
      </c>
    </row>
    <row r="58" spans="1:22" x14ac:dyDescent="0.25">
      <c r="A58" s="42"/>
      <c r="B58" s="2"/>
    </row>
    <row r="59" spans="1:22" x14ac:dyDescent="0.25">
      <c r="A59" s="42"/>
      <c r="B59" s="2"/>
    </row>
    <row r="60" spans="1:22" x14ac:dyDescent="0.25">
      <c r="A60" s="42"/>
      <c r="B60" s="2"/>
    </row>
  </sheetData>
  <sortState ref="C4:V57">
    <sortCondition descending="1" ref="T4:T57"/>
  </sortState>
  <mergeCells count="8">
    <mergeCell ref="Q2:R2"/>
    <mergeCell ref="S2:T2"/>
    <mergeCell ref="E2:F2"/>
    <mergeCell ref="G2:H2"/>
    <mergeCell ref="I2:J2"/>
    <mergeCell ref="K2:L2"/>
    <mergeCell ref="M2:N2"/>
    <mergeCell ref="O2:P2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3"/>
  <sheetViews>
    <sheetView tabSelected="1" workbookViewId="0">
      <pane xSplit="4" ySplit="3" topLeftCell="I4" activePane="bottomRight" state="frozen"/>
      <selection pane="topRight" activeCell="E1" sqref="E1"/>
      <selection pane="bottomLeft" activeCell="A4" sqref="A4"/>
      <selection pane="bottomRight" activeCell="J15" sqref="J15"/>
    </sheetView>
  </sheetViews>
  <sheetFormatPr defaultRowHeight="15" x14ac:dyDescent="0.25"/>
  <cols>
    <col min="1" max="1" width="3.140625" customWidth="1"/>
    <col min="2" max="2" width="1.28515625" customWidth="1"/>
    <col min="3" max="3" width="17.42578125" customWidth="1"/>
    <col min="5" max="5" width="6.5703125" customWidth="1"/>
    <col min="6" max="6" width="7" customWidth="1"/>
    <col min="7" max="7" width="7.140625" customWidth="1"/>
    <col min="8" max="8" width="8" customWidth="1"/>
    <col min="9" max="9" width="8.28515625" customWidth="1"/>
    <col min="10" max="10" width="9.28515625" customWidth="1"/>
    <col min="11" max="11" width="6.7109375" customWidth="1"/>
    <col min="12" max="12" width="7.140625" customWidth="1"/>
    <col min="13" max="13" width="7" customWidth="1"/>
    <col min="14" max="14" width="7.42578125" customWidth="1"/>
    <col min="15" max="15" width="7" customWidth="1"/>
    <col min="16" max="16" width="6.28515625" customWidth="1"/>
    <col min="17" max="17" width="6.85546875" customWidth="1"/>
    <col min="18" max="20" width="7.85546875" customWidth="1"/>
    <col min="21" max="22" width="7.42578125" customWidth="1"/>
    <col min="23" max="23" width="6.28515625" customWidth="1"/>
    <col min="24" max="24" width="5.5703125" customWidth="1"/>
  </cols>
  <sheetData>
    <row r="1" spans="1:24" x14ac:dyDescent="0.25">
      <c r="E1" s="87" t="s">
        <v>64</v>
      </c>
      <c r="F1" s="88"/>
      <c r="G1" s="89" t="s">
        <v>65</v>
      </c>
      <c r="H1" s="89"/>
      <c r="I1" s="87" t="s">
        <v>66</v>
      </c>
      <c r="J1" s="89"/>
      <c r="K1" s="87" t="s">
        <v>67</v>
      </c>
      <c r="L1" s="88"/>
      <c r="M1" s="89" t="s">
        <v>74</v>
      </c>
      <c r="N1" s="89"/>
      <c r="O1" s="83" t="s">
        <v>79</v>
      </c>
      <c r="P1" s="84"/>
      <c r="Q1" s="83" t="s">
        <v>96</v>
      </c>
      <c r="R1" s="91"/>
      <c r="S1" s="83" t="s">
        <v>108</v>
      </c>
      <c r="T1" s="91"/>
      <c r="U1" s="87" t="s">
        <v>104</v>
      </c>
      <c r="V1" s="88"/>
      <c r="W1" s="87" t="s">
        <v>103</v>
      </c>
      <c r="X1" s="88"/>
    </row>
    <row r="2" spans="1:24" x14ac:dyDescent="0.25">
      <c r="E2" s="68">
        <v>4</v>
      </c>
      <c r="F2" s="69"/>
      <c r="G2" s="70">
        <v>23</v>
      </c>
      <c r="H2" s="70"/>
      <c r="I2" s="68">
        <v>17</v>
      </c>
      <c r="J2" s="70"/>
      <c r="K2" s="68">
        <v>21</v>
      </c>
      <c r="L2" s="69"/>
      <c r="M2" s="70">
        <v>21</v>
      </c>
      <c r="N2" s="70"/>
      <c r="O2" s="71">
        <v>31</v>
      </c>
      <c r="P2" s="72"/>
      <c r="Q2" s="71">
        <v>19</v>
      </c>
      <c r="R2" s="73"/>
      <c r="S2" s="68">
        <v>28</v>
      </c>
      <c r="T2" s="69"/>
      <c r="U2" s="68"/>
      <c r="V2" s="69"/>
      <c r="W2" s="70"/>
      <c r="X2" s="69"/>
    </row>
    <row r="3" spans="1:24" ht="15.75" thickBot="1" x14ac:dyDescent="0.3">
      <c r="E3" s="62" t="s">
        <v>9</v>
      </c>
      <c r="F3" s="63" t="s">
        <v>10</v>
      </c>
      <c r="G3" s="65" t="s">
        <v>9</v>
      </c>
      <c r="H3" s="64" t="s">
        <v>10</v>
      </c>
      <c r="I3" s="62" t="s">
        <v>9</v>
      </c>
      <c r="J3" s="64" t="s">
        <v>10</v>
      </c>
      <c r="K3" s="62" t="s">
        <v>9</v>
      </c>
      <c r="L3" s="63" t="s">
        <v>10</v>
      </c>
      <c r="M3" s="65" t="s">
        <v>9</v>
      </c>
      <c r="N3" s="64" t="s">
        <v>10</v>
      </c>
      <c r="O3" s="62" t="s">
        <v>9</v>
      </c>
      <c r="P3" s="63" t="s">
        <v>10</v>
      </c>
      <c r="Q3" s="62" t="s">
        <v>9</v>
      </c>
      <c r="R3" s="64" t="s">
        <v>10</v>
      </c>
      <c r="S3" s="62" t="s">
        <v>9</v>
      </c>
      <c r="T3" s="64" t="s">
        <v>10</v>
      </c>
      <c r="U3" s="66" t="s">
        <v>105</v>
      </c>
      <c r="V3" s="67" t="s">
        <v>106</v>
      </c>
      <c r="W3" s="43" t="s">
        <v>107</v>
      </c>
      <c r="X3" s="54" t="s">
        <v>106</v>
      </c>
    </row>
    <row r="4" spans="1:24" x14ac:dyDescent="0.25">
      <c r="A4" s="55">
        <v>1</v>
      </c>
      <c r="B4" s="56" t="s">
        <v>0</v>
      </c>
      <c r="C4" s="57" t="s">
        <v>39</v>
      </c>
      <c r="D4" s="58" t="s">
        <v>40</v>
      </c>
      <c r="E4" s="32"/>
      <c r="F4" s="33"/>
      <c r="G4" s="32">
        <v>1</v>
      </c>
      <c r="H4" s="33">
        <v>23</v>
      </c>
      <c r="I4" s="32"/>
      <c r="J4" s="33"/>
      <c r="K4" s="32">
        <v>1</v>
      </c>
      <c r="L4" s="33">
        <v>21</v>
      </c>
      <c r="M4" s="32">
        <v>1</v>
      </c>
      <c r="N4" s="33">
        <v>21</v>
      </c>
      <c r="O4" s="38">
        <v>1</v>
      </c>
      <c r="P4" s="39">
        <v>31</v>
      </c>
      <c r="Q4" s="32">
        <v>1</v>
      </c>
      <c r="R4" s="39">
        <v>19</v>
      </c>
      <c r="S4" s="74">
        <v>2</v>
      </c>
      <c r="T4" s="33">
        <v>27</v>
      </c>
      <c r="U4" s="34">
        <v>6</v>
      </c>
      <c r="V4" s="33">
        <f>F4+H4+J4+L4+N4+P4+R4+T4</f>
        <v>142</v>
      </c>
      <c r="W4" s="49">
        <v>4</v>
      </c>
      <c r="X4" s="50">
        <f>H4+L4+P4+T4</f>
        <v>102</v>
      </c>
    </row>
    <row r="5" spans="1:24" x14ac:dyDescent="0.25">
      <c r="A5" s="59">
        <v>2</v>
      </c>
      <c r="B5" s="60" t="s">
        <v>0</v>
      </c>
      <c r="C5" s="7" t="s">
        <v>41</v>
      </c>
      <c r="D5" s="25" t="s">
        <v>42</v>
      </c>
      <c r="E5" s="21"/>
      <c r="F5" s="22"/>
      <c r="G5" s="21">
        <v>2</v>
      </c>
      <c r="H5" s="22">
        <v>22</v>
      </c>
      <c r="I5" s="21"/>
      <c r="J5" s="22"/>
      <c r="K5" s="23">
        <v>2</v>
      </c>
      <c r="L5" s="24">
        <v>20</v>
      </c>
      <c r="M5" s="21"/>
      <c r="N5" s="22"/>
      <c r="O5" s="30">
        <v>2</v>
      </c>
      <c r="P5" s="14">
        <v>30</v>
      </c>
      <c r="Q5" s="21">
        <v>2</v>
      </c>
      <c r="R5" s="14">
        <v>18</v>
      </c>
      <c r="S5" s="75"/>
      <c r="T5" s="22"/>
      <c r="U5" s="36">
        <v>4</v>
      </c>
      <c r="V5" s="22">
        <f>F5+H5+J5+L5+N5+P5+R5</f>
        <v>90</v>
      </c>
      <c r="W5" s="51">
        <v>4</v>
      </c>
      <c r="X5" s="52">
        <f>H5+L5+P5+R5</f>
        <v>90</v>
      </c>
    </row>
    <row r="6" spans="1:24" x14ac:dyDescent="0.25">
      <c r="A6" s="59">
        <v>3</v>
      </c>
      <c r="B6" s="60" t="s">
        <v>0</v>
      </c>
      <c r="C6" s="6" t="s">
        <v>11</v>
      </c>
      <c r="D6" s="25" t="s">
        <v>12</v>
      </c>
      <c r="E6" s="21"/>
      <c r="F6" s="22"/>
      <c r="G6" s="21">
        <v>7</v>
      </c>
      <c r="H6" s="22">
        <v>17</v>
      </c>
      <c r="I6" s="21">
        <v>1</v>
      </c>
      <c r="J6" s="22">
        <v>17</v>
      </c>
      <c r="K6" s="21"/>
      <c r="L6" s="22"/>
      <c r="M6" s="21">
        <v>3</v>
      </c>
      <c r="N6" s="22">
        <v>19</v>
      </c>
      <c r="O6" s="30">
        <v>3</v>
      </c>
      <c r="P6" s="14">
        <v>29</v>
      </c>
      <c r="Q6" s="21"/>
      <c r="R6" s="14"/>
      <c r="S6" s="75">
        <v>5</v>
      </c>
      <c r="T6" s="22">
        <v>24</v>
      </c>
      <c r="U6" s="36">
        <v>5</v>
      </c>
      <c r="V6" s="22">
        <f>F6+H6+J6+L6+N6+P6+R6+T6</f>
        <v>106</v>
      </c>
      <c r="W6" s="53">
        <v>4</v>
      </c>
      <c r="X6" s="52">
        <f>H6+N6+P6+R6+T6</f>
        <v>89</v>
      </c>
    </row>
    <row r="7" spans="1:24" x14ac:dyDescent="0.25">
      <c r="A7" s="59">
        <v>4</v>
      </c>
      <c r="B7" s="60" t="s">
        <v>0</v>
      </c>
      <c r="C7" s="7" t="s">
        <v>43</v>
      </c>
      <c r="D7" s="28" t="s">
        <v>44</v>
      </c>
      <c r="E7" s="21"/>
      <c r="F7" s="22"/>
      <c r="G7" s="21">
        <v>3</v>
      </c>
      <c r="H7" s="22">
        <v>21</v>
      </c>
      <c r="I7" s="21"/>
      <c r="J7" s="22"/>
      <c r="K7" s="21">
        <v>4</v>
      </c>
      <c r="L7" s="22">
        <v>18</v>
      </c>
      <c r="M7" s="21">
        <v>2</v>
      </c>
      <c r="N7" s="22">
        <v>20</v>
      </c>
      <c r="O7" s="30">
        <v>5</v>
      </c>
      <c r="P7" s="14">
        <v>27</v>
      </c>
      <c r="Q7" s="21">
        <v>4</v>
      </c>
      <c r="R7" s="14">
        <v>16</v>
      </c>
      <c r="S7" s="75">
        <v>12</v>
      </c>
      <c r="T7" s="22">
        <v>17</v>
      </c>
      <c r="U7" s="36">
        <v>6</v>
      </c>
      <c r="V7" s="22">
        <f>F7+H7+J7+L7+N7+P7+R7+T7</f>
        <v>119</v>
      </c>
      <c r="W7" s="51">
        <v>4</v>
      </c>
      <c r="X7" s="52">
        <f>H7+L7+N7+P7</f>
        <v>86</v>
      </c>
    </row>
    <row r="8" spans="1:24" x14ac:dyDescent="0.25">
      <c r="A8" s="61">
        <v>5</v>
      </c>
      <c r="B8" s="60" t="s">
        <v>0</v>
      </c>
      <c r="C8" s="7" t="s">
        <v>46</v>
      </c>
      <c r="D8" s="25" t="s">
        <v>47</v>
      </c>
      <c r="E8" s="21"/>
      <c r="F8" s="22"/>
      <c r="G8" s="21">
        <v>5</v>
      </c>
      <c r="H8" s="22">
        <v>19</v>
      </c>
      <c r="I8" s="21"/>
      <c r="J8" s="22"/>
      <c r="K8" s="21">
        <v>8</v>
      </c>
      <c r="L8" s="22">
        <v>14</v>
      </c>
      <c r="M8" s="21"/>
      <c r="N8" s="22"/>
      <c r="O8" s="30">
        <v>8</v>
      </c>
      <c r="P8" s="14">
        <v>24</v>
      </c>
      <c r="Q8" s="21"/>
      <c r="R8" s="14"/>
      <c r="S8" s="75">
        <v>10</v>
      </c>
      <c r="T8" s="22">
        <v>19</v>
      </c>
      <c r="U8" s="36">
        <v>4</v>
      </c>
      <c r="V8" s="22">
        <f>F8+H8+J8+L8+N8+P8+R8+T8</f>
        <v>76</v>
      </c>
      <c r="W8" s="51">
        <v>4</v>
      </c>
      <c r="X8" s="52">
        <f>H8+L8+P8+T8</f>
        <v>76</v>
      </c>
    </row>
    <row r="9" spans="1:24" x14ac:dyDescent="0.25">
      <c r="A9" s="61">
        <v>6</v>
      </c>
      <c r="B9" s="60" t="s">
        <v>0</v>
      </c>
      <c r="C9" s="8" t="s">
        <v>50</v>
      </c>
      <c r="D9" s="25" t="s">
        <v>51</v>
      </c>
      <c r="E9" s="21"/>
      <c r="F9" s="22"/>
      <c r="G9" s="21">
        <v>8</v>
      </c>
      <c r="H9" s="22">
        <v>16</v>
      </c>
      <c r="I9" s="21"/>
      <c r="J9" s="22"/>
      <c r="K9" s="21">
        <v>5</v>
      </c>
      <c r="L9" s="22">
        <v>17</v>
      </c>
      <c r="M9" s="21">
        <v>4</v>
      </c>
      <c r="N9" s="22">
        <v>18</v>
      </c>
      <c r="O9" s="30"/>
      <c r="P9" s="14"/>
      <c r="Q9" s="21"/>
      <c r="R9" s="14"/>
      <c r="S9" s="75">
        <v>9</v>
      </c>
      <c r="T9" s="22">
        <v>20</v>
      </c>
      <c r="U9" s="36">
        <v>4</v>
      </c>
      <c r="V9" s="22">
        <f>F9+H9+J9+L9+N9+P9+R9+T9</f>
        <v>71</v>
      </c>
      <c r="W9" s="51">
        <v>4</v>
      </c>
      <c r="X9" s="52">
        <f>H9+L9+N9+T9</f>
        <v>71</v>
      </c>
    </row>
    <row r="10" spans="1:24" x14ac:dyDescent="0.25">
      <c r="A10" s="61">
        <v>7</v>
      </c>
      <c r="B10" s="60" t="s">
        <v>0</v>
      </c>
      <c r="C10" s="7" t="s">
        <v>13</v>
      </c>
      <c r="D10" s="25" t="s">
        <v>14</v>
      </c>
      <c r="E10" s="21"/>
      <c r="F10" s="22"/>
      <c r="G10" s="21"/>
      <c r="H10" s="22"/>
      <c r="I10" s="21">
        <v>2</v>
      </c>
      <c r="J10" s="22">
        <v>16</v>
      </c>
      <c r="K10" s="21">
        <v>6</v>
      </c>
      <c r="L10" s="22">
        <v>16</v>
      </c>
      <c r="M10" s="21">
        <v>5</v>
      </c>
      <c r="N10" s="22">
        <v>17</v>
      </c>
      <c r="O10" s="30"/>
      <c r="P10" s="14"/>
      <c r="Q10" s="21"/>
      <c r="R10" s="14"/>
      <c r="S10" s="75">
        <v>7</v>
      </c>
      <c r="T10" s="22">
        <v>22</v>
      </c>
      <c r="U10" s="36">
        <v>4</v>
      </c>
      <c r="V10" s="22">
        <f>F10+H10+J10+L10+N10+P10+R10+T10</f>
        <v>71</v>
      </c>
      <c r="W10" s="51">
        <v>4</v>
      </c>
      <c r="X10" s="52">
        <f>J10+L10+N10+T10</f>
        <v>71</v>
      </c>
    </row>
    <row r="11" spans="1:24" x14ac:dyDescent="0.25">
      <c r="A11" s="61">
        <v>8</v>
      </c>
      <c r="B11" s="60" t="s">
        <v>0</v>
      </c>
      <c r="C11" s="6" t="s">
        <v>45</v>
      </c>
      <c r="D11" s="29" t="s">
        <v>44</v>
      </c>
      <c r="E11" s="21"/>
      <c r="F11" s="22"/>
      <c r="G11" s="21">
        <v>4</v>
      </c>
      <c r="H11" s="22">
        <v>20</v>
      </c>
      <c r="I11" s="21"/>
      <c r="J11" s="22"/>
      <c r="K11" s="21"/>
      <c r="L11" s="22"/>
      <c r="M11" s="21"/>
      <c r="N11" s="22"/>
      <c r="O11" s="30">
        <v>6</v>
      </c>
      <c r="P11" s="14">
        <v>26</v>
      </c>
      <c r="Q11" s="21"/>
      <c r="R11" s="14"/>
      <c r="S11" s="75">
        <v>6</v>
      </c>
      <c r="T11" s="22">
        <v>23</v>
      </c>
      <c r="U11" s="36">
        <v>3</v>
      </c>
      <c r="V11" s="22">
        <f>F11+H11+J11+L11+N11+P11+R11+T11</f>
        <v>69</v>
      </c>
      <c r="W11" s="51">
        <v>3</v>
      </c>
      <c r="X11" s="52">
        <f>H11+P11+T11</f>
        <v>69</v>
      </c>
    </row>
    <row r="12" spans="1:24" x14ac:dyDescent="0.25">
      <c r="A12" s="61">
        <v>9</v>
      </c>
      <c r="B12" s="60" t="s">
        <v>0</v>
      </c>
      <c r="C12" s="7" t="s">
        <v>17</v>
      </c>
      <c r="D12" s="25" t="s">
        <v>16</v>
      </c>
      <c r="E12" s="21"/>
      <c r="F12" s="22"/>
      <c r="G12" s="21"/>
      <c r="H12" s="22"/>
      <c r="I12" s="21">
        <v>4</v>
      </c>
      <c r="J12" s="22">
        <v>14</v>
      </c>
      <c r="K12" s="21">
        <v>9</v>
      </c>
      <c r="L12" s="22">
        <v>13</v>
      </c>
      <c r="M12" s="21">
        <v>6</v>
      </c>
      <c r="N12" s="22">
        <v>16</v>
      </c>
      <c r="O12" s="30">
        <v>11</v>
      </c>
      <c r="P12" s="14">
        <v>21</v>
      </c>
      <c r="Q12" s="21"/>
      <c r="R12" s="14"/>
      <c r="S12" s="75"/>
      <c r="T12" s="22"/>
      <c r="U12" s="36">
        <v>4</v>
      </c>
      <c r="V12" s="22">
        <f>F12+H12+J12+L12+N12+P12+R12+T12</f>
        <v>64</v>
      </c>
      <c r="W12" s="51">
        <v>4</v>
      </c>
      <c r="X12" s="52">
        <f>J12+L12+N12+P12</f>
        <v>64</v>
      </c>
    </row>
    <row r="13" spans="1:24" x14ac:dyDescent="0.25">
      <c r="A13" s="61">
        <v>10</v>
      </c>
      <c r="B13" s="60" t="s">
        <v>0</v>
      </c>
      <c r="C13" s="6" t="s">
        <v>56</v>
      </c>
      <c r="D13" s="25" t="s">
        <v>57</v>
      </c>
      <c r="E13" s="21"/>
      <c r="F13" s="22"/>
      <c r="G13" s="36">
        <v>12</v>
      </c>
      <c r="H13" s="37">
        <v>12</v>
      </c>
      <c r="I13" s="21"/>
      <c r="J13" s="22"/>
      <c r="K13" s="21"/>
      <c r="L13" s="22"/>
      <c r="M13" s="21">
        <v>9</v>
      </c>
      <c r="N13" s="22">
        <v>13</v>
      </c>
      <c r="O13" s="30">
        <v>13</v>
      </c>
      <c r="P13" s="14">
        <v>19</v>
      </c>
      <c r="Q13" s="21">
        <v>6</v>
      </c>
      <c r="R13" s="14">
        <v>14</v>
      </c>
      <c r="S13" s="75">
        <v>14</v>
      </c>
      <c r="T13" s="22">
        <v>15</v>
      </c>
      <c r="U13" s="36">
        <v>5</v>
      </c>
      <c r="V13" s="22">
        <f>F13+H13+J13+L13+N13+P13+R13+T13</f>
        <v>73</v>
      </c>
      <c r="W13" s="51">
        <v>4</v>
      </c>
      <c r="X13" s="52">
        <f>N13+P13+R13+T13</f>
        <v>61</v>
      </c>
    </row>
    <row r="14" spans="1:24" x14ac:dyDescent="0.25">
      <c r="A14" s="61">
        <v>11</v>
      </c>
      <c r="B14" s="60" t="s">
        <v>0</v>
      </c>
      <c r="C14" s="7" t="s">
        <v>52</v>
      </c>
      <c r="D14" s="25" t="s">
        <v>53</v>
      </c>
      <c r="E14" s="21"/>
      <c r="F14" s="22"/>
      <c r="G14" s="21">
        <v>9</v>
      </c>
      <c r="H14" s="22">
        <v>15</v>
      </c>
      <c r="I14" s="21"/>
      <c r="J14" s="22"/>
      <c r="K14" s="21">
        <v>7</v>
      </c>
      <c r="L14" s="22">
        <v>15</v>
      </c>
      <c r="M14" s="21">
        <v>7</v>
      </c>
      <c r="N14" s="22">
        <v>15</v>
      </c>
      <c r="O14" s="30"/>
      <c r="P14" s="14"/>
      <c r="Q14" s="21"/>
      <c r="R14" s="14"/>
      <c r="S14" s="75">
        <v>13</v>
      </c>
      <c r="T14" s="22">
        <v>16</v>
      </c>
      <c r="U14" s="36">
        <v>4</v>
      </c>
      <c r="V14" s="22">
        <f>F14+H14+J14+L14+N14+P14+R14+T14</f>
        <v>61</v>
      </c>
      <c r="W14" s="51">
        <v>4</v>
      </c>
      <c r="X14" s="52">
        <f>H14+L14+N14+T14</f>
        <v>61</v>
      </c>
    </row>
    <row r="15" spans="1:24" x14ac:dyDescent="0.25">
      <c r="A15" s="61">
        <v>12</v>
      </c>
      <c r="B15" s="60" t="s">
        <v>0</v>
      </c>
      <c r="C15" s="7" t="s">
        <v>29</v>
      </c>
      <c r="D15" s="25" t="s">
        <v>30</v>
      </c>
      <c r="E15" s="21"/>
      <c r="F15" s="22"/>
      <c r="G15" s="21">
        <v>11</v>
      </c>
      <c r="H15" s="22">
        <v>13</v>
      </c>
      <c r="I15" s="21">
        <v>11</v>
      </c>
      <c r="J15" s="22">
        <v>7</v>
      </c>
      <c r="K15" s="21">
        <v>12</v>
      </c>
      <c r="L15" s="22">
        <v>10</v>
      </c>
      <c r="M15" s="21">
        <v>11</v>
      </c>
      <c r="N15" s="22">
        <v>11</v>
      </c>
      <c r="O15" s="30">
        <v>15</v>
      </c>
      <c r="P15" s="14">
        <v>17</v>
      </c>
      <c r="Q15" s="21">
        <v>7</v>
      </c>
      <c r="R15" s="14">
        <v>13</v>
      </c>
      <c r="S15" s="75">
        <v>17</v>
      </c>
      <c r="T15" s="22">
        <v>12</v>
      </c>
      <c r="U15" s="36">
        <v>7</v>
      </c>
      <c r="V15" s="22">
        <f>F15+H15+J15+L15+N15+P15+R15+T15</f>
        <v>83</v>
      </c>
      <c r="W15" s="51">
        <v>4</v>
      </c>
      <c r="X15" s="52">
        <f>H15+P15+R15+T15</f>
        <v>55</v>
      </c>
    </row>
    <row r="16" spans="1:24" x14ac:dyDescent="0.25">
      <c r="A16" s="61">
        <v>13</v>
      </c>
      <c r="B16" s="60" t="s">
        <v>0</v>
      </c>
      <c r="C16" s="13" t="s">
        <v>80</v>
      </c>
      <c r="D16" s="28" t="s">
        <v>44</v>
      </c>
      <c r="E16" s="21"/>
      <c r="F16" s="22"/>
      <c r="G16" s="21"/>
      <c r="H16" s="22"/>
      <c r="I16" s="21"/>
      <c r="J16" s="22"/>
      <c r="K16" s="21"/>
      <c r="L16" s="22"/>
      <c r="M16" s="21"/>
      <c r="N16" s="22"/>
      <c r="O16" s="30">
        <v>4</v>
      </c>
      <c r="P16" s="14">
        <v>28</v>
      </c>
      <c r="Q16" s="21"/>
      <c r="R16" s="14"/>
      <c r="S16" s="75">
        <v>3</v>
      </c>
      <c r="T16" s="22">
        <v>26</v>
      </c>
      <c r="U16" s="36">
        <v>2</v>
      </c>
      <c r="V16" s="22">
        <f>F16+H16+J16+L16+N16+P16+R16+T16</f>
        <v>54</v>
      </c>
      <c r="W16" s="51">
        <v>2</v>
      </c>
      <c r="X16" s="52">
        <f>P16+T16</f>
        <v>54</v>
      </c>
    </row>
    <row r="17" spans="1:24" x14ac:dyDescent="0.25">
      <c r="A17" s="61">
        <v>14</v>
      </c>
      <c r="B17" s="60" t="s">
        <v>0</v>
      </c>
      <c r="C17" s="7" t="s">
        <v>15</v>
      </c>
      <c r="D17" s="25" t="s">
        <v>16</v>
      </c>
      <c r="E17" s="21"/>
      <c r="F17" s="22"/>
      <c r="G17" s="21"/>
      <c r="H17" s="22"/>
      <c r="I17" s="21">
        <v>3</v>
      </c>
      <c r="J17" s="22">
        <v>15</v>
      </c>
      <c r="K17" s="21"/>
      <c r="L17" s="22"/>
      <c r="M17" s="21">
        <v>8</v>
      </c>
      <c r="N17" s="22">
        <v>14</v>
      </c>
      <c r="O17" s="30">
        <v>10</v>
      </c>
      <c r="P17" s="14">
        <v>22</v>
      </c>
      <c r="Q17" s="21"/>
      <c r="R17" s="14"/>
      <c r="S17" s="75"/>
      <c r="T17" s="22"/>
      <c r="U17" s="36">
        <v>3</v>
      </c>
      <c r="V17" s="22">
        <f>F17+H17+J17+L17+N17+P17+R17+T17</f>
        <v>51</v>
      </c>
      <c r="W17" s="51">
        <v>3</v>
      </c>
      <c r="X17" s="52">
        <f>J17+N17+P17</f>
        <v>51</v>
      </c>
    </row>
    <row r="18" spans="1:24" x14ac:dyDescent="0.25">
      <c r="A18" s="61">
        <v>15</v>
      </c>
      <c r="B18" s="60" t="s">
        <v>0</v>
      </c>
      <c r="C18" s="7" t="s">
        <v>68</v>
      </c>
      <c r="D18" s="25" t="s">
        <v>69</v>
      </c>
      <c r="E18" s="21"/>
      <c r="F18" s="22"/>
      <c r="G18" s="21"/>
      <c r="H18" s="22"/>
      <c r="I18" s="21"/>
      <c r="J18" s="22"/>
      <c r="K18" s="21">
        <v>3</v>
      </c>
      <c r="L18" s="22">
        <v>19</v>
      </c>
      <c r="M18" s="21"/>
      <c r="N18" s="22"/>
      <c r="O18" s="30"/>
      <c r="P18" s="14"/>
      <c r="Q18" s="21"/>
      <c r="R18" s="14"/>
      <c r="S18" s="75">
        <v>1</v>
      </c>
      <c r="T18" s="22">
        <v>28</v>
      </c>
      <c r="U18" s="36">
        <v>2</v>
      </c>
      <c r="V18" s="22">
        <f>F18+H18+J18+L18+N18+P18+R18+T18</f>
        <v>47</v>
      </c>
      <c r="W18" s="51">
        <v>2</v>
      </c>
      <c r="X18" s="52">
        <f>L18+T18</f>
        <v>47</v>
      </c>
    </row>
    <row r="19" spans="1:24" x14ac:dyDescent="0.25">
      <c r="A19" s="61">
        <v>16</v>
      </c>
      <c r="B19" s="60" t="s">
        <v>0</v>
      </c>
      <c r="C19" s="7" t="s">
        <v>35</v>
      </c>
      <c r="D19" s="25" t="s">
        <v>36</v>
      </c>
      <c r="E19" s="21"/>
      <c r="F19" s="22"/>
      <c r="G19" s="21">
        <v>16</v>
      </c>
      <c r="H19" s="22">
        <v>8</v>
      </c>
      <c r="I19" s="21">
        <v>15</v>
      </c>
      <c r="J19" s="22">
        <v>3</v>
      </c>
      <c r="K19" s="21">
        <v>16</v>
      </c>
      <c r="L19" s="22">
        <v>6</v>
      </c>
      <c r="M19" s="21">
        <v>13</v>
      </c>
      <c r="N19" s="22">
        <v>9</v>
      </c>
      <c r="O19" s="30">
        <v>20</v>
      </c>
      <c r="P19" s="14">
        <v>12</v>
      </c>
      <c r="Q19" s="21">
        <v>9</v>
      </c>
      <c r="R19" s="14">
        <v>11</v>
      </c>
      <c r="S19" s="75">
        <v>18</v>
      </c>
      <c r="T19" s="22">
        <v>11</v>
      </c>
      <c r="U19" s="36">
        <v>7</v>
      </c>
      <c r="V19" s="22">
        <f>F19+H19+J19+L19+N19+P19+R19+T19</f>
        <v>60</v>
      </c>
      <c r="W19" s="51">
        <v>4</v>
      </c>
      <c r="X19" s="52">
        <f>N19+P19+R19+T19</f>
        <v>43</v>
      </c>
    </row>
    <row r="20" spans="1:24" x14ac:dyDescent="0.25">
      <c r="A20" s="61">
        <v>17</v>
      </c>
      <c r="B20" s="60" t="s">
        <v>0</v>
      </c>
      <c r="C20" s="7" t="s">
        <v>27</v>
      </c>
      <c r="D20" s="25" t="s">
        <v>28</v>
      </c>
      <c r="E20" s="21"/>
      <c r="F20" s="22"/>
      <c r="G20" s="21"/>
      <c r="H20" s="22"/>
      <c r="I20" s="21">
        <v>10</v>
      </c>
      <c r="J20" s="22">
        <v>8</v>
      </c>
      <c r="K20" s="21">
        <v>11</v>
      </c>
      <c r="L20" s="22">
        <v>11</v>
      </c>
      <c r="M20" s="21">
        <v>12</v>
      </c>
      <c r="N20" s="22">
        <v>10</v>
      </c>
      <c r="O20" s="30">
        <v>23</v>
      </c>
      <c r="P20" s="14">
        <v>9</v>
      </c>
      <c r="Q20" s="21"/>
      <c r="R20" s="14"/>
      <c r="S20" s="75">
        <v>20</v>
      </c>
      <c r="T20" s="22">
        <v>9</v>
      </c>
      <c r="U20" s="36">
        <v>5</v>
      </c>
      <c r="V20" s="22">
        <f>F20+H20+J20+L20+N20+P20+R20+T20</f>
        <v>47</v>
      </c>
      <c r="W20" s="51">
        <v>4</v>
      </c>
      <c r="X20" s="52">
        <f>L20+N20+P20+T20</f>
        <v>39</v>
      </c>
    </row>
    <row r="21" spans="1:24" x14ac:dyDescent="0.25">
      <c r="A21" s="61">
        <v>18</v>
      </c>
      <c r="B21" s="60" t="s">
        <v>0</v>
      </c>
      <c r="C21" s="8" t="s">
        <v>97</v>
      </c>
      <c r="D21" s="28" t="s">
        <v>44</v>
      </c>
      <c r="E21" s="21"/>
      <c r="F21" s="22"/>
      <c r="G21" s="21"/>
      <c r="H21" s="22"/>
      <c r="I21" s="21"/>
      <c r="J21" s="22"/>
      <c r="K21" s="21"/>
      <c r="L21" s="22"/>
      <c r="M21" s="21"/>
      <c r="N21" s="22"/>
      <c r="O21" s="30"/>
      <c r="P21" s="14"/>
      <c r="Q21" s="21">
        <v>3</v>
      </c>
      <c r="R21" s="14">
        <v>17</v>
      </c>
      <c r="S21" s="75">
        <v>8</v>
      </c>
      <c r="T21" s="22">
        <v>21</v>
      </c>
      <c r="U21" s="36">
        <v>2</v>
      </c>
      <c r="V21" s="22">
        <f>F21+H21+J21+L21+N21+P21+R21+T21</f>
        <v>38</v>
      </c>
      <c r="W21" s="51">
        <v>2</v>
      </c>
      <c r="X21" s="52">
        <f>R21+T21</f>
        <v>38</v>
      </c>
    </row>
    <row r="22" spans="1:24" x14ac:dyDescent="0.25">
      <c r="A22" s="61">
        <v>19</v>
      </c>
      <c r="B22" s="60" t="s">
        <v>0</v>
      </c>
      <c r="C22" s="7" t="s">
        <v>83</v>
      </c>
      <c r="D22" s="28" t="s">
        <v>44</v>
      </c>
      <c r="E22" s="21"/>
      <c r="F22" s="22"/>
      <c r="G22" s="21"/>
      <c r="H22" s="22"/>
      <c r="I22" s="21"/>
      <c r="J22" s="22"/>
      <c r="K22" s="21"/>
      <c r="L22" s="22"/>
      <c r="M22" s="21"/>
      <c r="N22" s="22"/>
      <c r="O22" s="30">
        <v>9</v>
      </c>
      <c r="P22" s="14">
        <v>23</v>
      </c>
      <c r="Q22" s="21"/>
      <c r="R22" s="14"/>
      <c r="S22" s="75">
        <v>15</v>
      </c>
      <c r="T22" s="22">
        <v>14</v>
      </c>
      <c r="U22" s="36">
        <v>2</v>
      </c>
      <c r="V22" s="22">
        <f>F22+H22+J22+L22+N22+P22+R22+T22</f>
        <v>37</v>
      </c>
      <c r="W22" s="51">
        <v>2</v>
      </c>
      <c r="X22" s="52">
        <f>P22+T22</f>
        <v>37</v>
      </c>
    </row>
    <row r="23" spans="1:24" x14ac:dyDescent="0.25">
      <c r="A23" s="61">
        <v>20</v>
      </c>
      <c r="B23" s="60" t="s">
        <v>0</v>
      </c>
      <c r="C23" s="7" t="s">
        <v>58</v>
      </c>
      <c r="D23" s="25" t="s">
        <v>59</v>
      </c>
      <c r="E23" s="21"/>
      <c r="F23" s="22"/>
      <c r="G23" s="36">
        <v>17</v>
      </c>
      <c r="H23" s="37">
        <v>7</v>
      </c>
      <c r="I23" s="21"/>
      <c r="J23" s="22"/>
      <c r="K23" s="21">
        <v>13</v>
      </c>
      <c r="L23" s="22">
        <v>9</v>
      </c>
      <c r="M23" s="21">
        <v>14</v>
      </c>
      <c r="N23" s="22">
        <v>8</v>
      </c>
      <c r="O23" s="30">
        <v>24</v>
      </c>
      <c r="P23" s="14">
        <v>8</v>
      </c>
      <c r="Q23" s="21">
        <v>11</v>
      </c>
      <c r="R23" s="14">
        <v>9</v>
      </c>
      <c r="S23" s="75">
        <v>23</v>
      </c>
      <c r="T23" s="22">
        <v>6</v>
      </c>
      <c r="U23" s="36">
        <v>6</v>
      </c>
      <c r="V23" s="22">
        <f>F23+H23+J23+L23+N23+P23+R23+T23</f>
        <v>47</v>
      </c>
      <c r="W23" s="53">
        <v>4</v>
      </c>
      <c r="X23" s="52">
        <f>J23+L23+N23+P23+R23</f>
        <v>34</v>
      </c>
    </row>
    <row r="24" spans="1:24" x14ac:dyDescent="0.25">
      <c r="A24" s="61">
        <v>21</v>
      </c>
      <c r="B24" s="60" t="s">
        <v>0</v>
      </c>
      <c r="C24" s="7" t="s">
        <v>33</v>
      </c>
      <c r="D24" s="25" t="s">
        <v>34</v>
      </c>
      <c r="E24" s="21"/>
      <c r="F24" s="22"/>
      <c r="G24" s="21">
        <v>14</v>
      </c>
      <c r="H24" s="22">
        <v>10</v>
      </c>
      <c r="I24" s="21">
        <v>14</v>
      </c>
      <c r="J24" s="22">
        <v>4</v>
      </c>
      <c r="K24" s="21">
        <v>14</v>
      </c>
      <c r="L24" s="22">
        <v>8</v>
      </c>
      <c r="M24" s="21">
        <v>17</v>
      </c>
      <c r="N24" s="22">
        <v>5</v>
      </c>
      <c r="O24" s="30"/>
      <c r="P24" s="14"/>
      <c r="Q24" s="21">
        <v>15</v>
      </c>
      <c r="R24" s="14">
        <v>5</v>
      </c>
      <c r="S24" s="75"/>
      <c r="T24" s="22"/>
      <c r="U24" s="36">
        <v>5</v>
      </c>
      <c r="V24" s="22">
        <f>F24+H24+J24+L24+N24+P24+R24+T24</f>
        <v>32</v>
      </c>
      <c r="W24" s="51">
        <v>4</v>
      </c>
      <c r="X24" s="52">
        <f>H24+L24+N24+R24</f>
        <v>28</v>
      </c>
    </row>
    <row r="25" spans="1:24" x14ac:dyDescent="0.25">
      <c r="A25" s="61">
        <v>22</v>
      </c>
      <c r="B25" s="60" t="s">
        <v>0</v>
      </c>
      <c r="C25" s="8" t="s">
        <v>18</v>
      </c>
      <c r="D25" s="25" t="s">
        <v>19</v>
      </c>
      <c r="E25" s="21"/>
      <c r="F25" s="22"/>
      <c r="G25" s="21"/>
      <c r="H25" s="22"/>
      <c r="I25" s="21">
        <v>5</v>
      </c>
      <c r="J25" s="22">
        <v>13</v>
      </c>
      <c r="K25" s="21"/>
      <c r="L25" s="22"/>
      <c r="M25" s="21"/>
      <c r="N25" s="22"/>
      <c r="O25" s="30"/>
      <c r="P25" s="14"/>
      <c r="Q25" s="21">
        <v>5</v>
      </c>
      <c r="R25" s="14">
        <v>15</v>
      </c>
      <c r="S25" s="75"/>
      <c r="T25" s="22"/>
      <c r="U25" s="36">
        <v>2</v>
      </c>
      <c r="V25" s="22">
        <f>F25+H25+J25+L25+N25+P25+R25+T25</f>
        <v>28</v>
      </c>
      <c r="W25" s="51">
        <v>2</v>
      </c>
      <c r="X25" s="52">
        <f>J25+R25</f>
        <v>28</v>
      </c>
    </row>
    <row r="26" spans="1:24" x14ac:dyDescent="0.25">
      <c r="A26" s="61">
        <v>23</v>
      </c>
      <c r="B26" s="60" t="s">
        <v>0</v>
      </c>
      <c r="C26" s="7" t="s">
        <v>88</v>
      </c>
      <c r="D26" s="25" t="s">
        <v>19</v>
      </c>
      <c r="E26" s="21"/>
      <c r="F26" s="22"/>
      <c r="G26" s="21"/>
      <c r="H26" s="22"/>
      <c r="I26" s="21"/>
      <c r="J26" s="22"/>
      <c r="K26" s="21"/>
      <c r="L26" s="22"/>
      <c r="M26" s="21"/>
      <c r="N26" s="22"/>
      <c r="O26" s="30">
        <v>16</v>
      </c>
      <c r="P26" s="14">
        <v>16</v>
      </c>
      <c r="Q26" s="21">
        <v>8</v>
      </c>
      <c r="R26" s="14">
        <v>12</v>
      </c>
      <c r="S26" s="75"/>
      <c r="T26" s="22"/>
      <c r="U26" s="36">
        <v>2</v>
      </c>
      <c r="V26" s="22">
        <f>F26+H26+J26+L26+N26+P26+R26+T26</f>
        <v>28</v>
      </c>
      <c r="W26" s="51">
        <v>2</v>
      </c>
      <c r="X26" s="52">
        <f>P26+R26</f>
        <v>28</v>
      </c>
    </row>
    <row r="27" spans="1:24" x14ac:dyDescent="0.25">
      <c r="A27" s="61">
        <v>24</v>
      </c>
      <c r="B27" s="60" t="s">
        <v>0</v>
      </c>
      <c r="C27" s="7" t="s">
        <v>63</v>
      </c>
      <c r="D27" s="25" t="s">
        <v>8</v>
      </c>
      <c r="E27" s="21"/>
      <c r="F27" s="22"/>
      <c r="G27" s="21">
        <v>23</v>
      </c>
      <c r="H27" s="22">
        <v>1</v>
      </c>
      <c r="I27" s="21"/>
      <c r="J27" s="22"/>
      <c r="K27" s="21">
        <v>18</v>
      </c>
      <c r="L27" s="22">
        <v>4</v>
      </c>
      <c r="M27" s="21">
        <v>18</v>
      </c>
      <c r="N27" s="22">
        <v>4</v>
      </c>
      <c r="O27" s="30">
        <v>21</v>
      </c>
      <c r="P27" s="14">
        <v>11</v>
      </c>
      <c r="Q27" s="21">
        <v>13</v>
      </c>
      <c r="R27" s="14">
        <v>7</v>
      </c>
      <c r="S27" s="75"/>
      <c r="T27" s="22"/>
      <c r="U27" s="36">
        <v>5</v>
      </c>
      <c r="V27" s="22">
        <f>F27+H27+J27+L27+N27+P27+R27+T27</f>
        <v>27</v>
      </c>
      <c r="W27" s="51">
        <v>4</v>
      </c>
      <c r="X27" s="52">
        <f>J27+L27+N27+P27+R27</f>
        <v>26</v>
      </c>
    </row>
    <row r="28" spans="1:24" x14ac:dyDescent="0.25">
      <c r="A28" s="61">
        <v>25</v>
      </c>
      <c r="B28" s="60" t="s">
        <v>0</v>
      </c>
      <c r="C28" s="7" t="s">
        <v>75</v>
      </c>
      <c r="D28" s="25" t="s">
        <v>76</v>
      </c>
      <c r="E28" s="21"/>
      <c r="F28" s="22"/>
      <c r="G28" s="21"/>
      <c r="H28" s="22"/>
      <c r="I28" s="21"/>
      <c r="J28" s="22"/>
      <c r="K28" s="21"/>
      <c r="L28" s="22"/>
      <c r="M28" s="21">
        <v>10</v>
      </c>
      <c r="N28" s="22">
        <v>12</v>
      </c>
      <c r="O28" s="30">
        <v>18</v>
      </c>
      <c r="P28" s="14">
        <v>14</v>
      </c>
      <c r="Q28" s="21"/>
      <c r="R28" s="14"/>
      <c r="S28" s="75"/>
      <c r="T28" s="22"/>
      <c r="U28" s="36">
        <v>2</v>
      </c>
      <c r="V28" s="22">
        <f>F28+H28+J28+L28+N28+P28+R28+T28</f>
        <v>26</v>
      </c>
      <c r="W28" s="53">
        <v>2</v>
      </c>
      <c r="X28" s="52">
        <f>N28+P28</f>
        <v>26</v>
      </c>
    </row>
    <row r="29" spans="1:24" x14ac:dyDescent="0.25">
      <c r="A29" s="61">
        <v>26</v>
      </c>
      <c r="B29" s="60" t="s">
        <v>0</v>
      </c>
      <c r="C29" s="7" t="s">
        <v>54</v>
      </c>
      <c r="D29" s="25" t="s">
        <v>55</v>
      </c>
      <c r="E29" s="21"/>
      <c r="F29" s="22"/>
      <c r="G29" s="21">
        <v>10</v>
      </c>
      <c r="H29" s="22">
        <v>14</v>
      </c>
      <c r="I29" s="21"/>
      <c r="J29" s="22"/>
      <c r="K29" s="21">
        <v>10</v>
      </c>
      <c r="L29" s="22">
        <v>12</v>
      </c>
      <c r="M29" s="21"/>
      <c r="N29" s="22"/>
      <c r="O29" s="30"/>
      <c r="P29" s="14"/>
      <c r="Q29" s="21"/>
      <c r="R29" s="14"/>
      <c r="S29" s="75"/>
      <c r="T29" s="22"/>
      <c r="U29" s="21">
        <v>2</v>
      </c>
      <c r="V29" s="22">
        <f>F29+H29+J29+L29+N29+P29+R29+T29</f>
        <v>26</v>
      </c>
      <c r="W29" s="51">
        <v>2</v>
      </c>
      <c r="X29" s="52">
        <f>H29+L29</f>
        <v>26</v>
      </c>
    </row>
    <row r="30" spans="1:24" x14ac:dyDescent="0.25">
      <c r="A30" s="61">
        <v>27</v>
      </c>
      <c r="B30" s="60" t="s">
        <v>0</v>
      </c>
      <c r="C30" s="7" t="s">
        <v>81</v>
      </c>
      <c r="D30" s="25" t="s">
        <v>82</v>
      </c>
      <c r="E30" s="21"/>
      <c r="F30" s="22"/>
      <c r="G30" s="21"/>
      <c r="H30" s="22"/>
      <c r="I30" s="21"/>
      <c r="J30" s="22"/>
      <c r="K30" s="21"/>
      <c r="L30" s="22"/>
      <c r="M30" s="21"/>
      <c r="N30" s="22"/>
      <c r="O30" s="30">
        <v>7</v>
      </c>
      <c r="P30" s="14">
        <v>25</v>
      </c>
      <c r="Q30" s="21"/>
      <c r="R30" s="14"/>
      <c r="S30" s="75"/>
      <c r="T30" s="22"/>
      <c r="U30" s="21">
        <v>1</v>
      </c>
      <c r="V30" s="22">
        <f>F30+H30+J30+L30+N30+P30+R30+T30</f>
        <v>25</v>
      </c>
      <c r="W30" s="51">
        <v>1</v>
      </c>
      <c r="X30" s="52">
        <f>P30</f>
        <v>25</v>
      </c>
    </row>
    <row r="31" spans="1:24" x14ac:dyDescent="0.25">
      <c r="A31" s="61">
        <v>28</v>
      </c>
      <c r="B31" s="60" t="s">
        <v>0</v>
      </c>
      <c r="C31" s="7" t="s">
        <v>111</v>
      </c>
      <c r="D31" s="28" t="s">
        <v>44</v>
      </c>
      <c r="E31" s="21"/>
      <c r="F31" s="22"/>
      <c r="G31" s="21"/>
      <c r="H31" s="22"/>
      <c r="I31" s="21"/>
      <c r="J31" s="22"/>
      <c r="K31" s="21"/>
      <c r="L31" s="22"/>
      <c r="M31" s="21"/>
      <c r="N31" s="22"/>
      <c r="O31" s="30"/>
      <c r="P31" s="14"/>
      <c r="Q31" s="21"/>
      <c r="R31" s="14"/>
      <c r="S31" s="75">
        <v>4</v>
      </c>
      <c r="T31" s="22">
        <v>25</v>
      </c>
      <c r="U31" s="21">
        <v>1</v>
      </c>
      <c r="V31" s="22">
        <f>F31+H31+J31+L31+N31+P31+R31+T31</f>
        <v>25</v>
      </c>
      <c r="W31" s="21">
        <v>1</v>
      </c>
      <c r="X31" s="22">
        <f>T31</f>
        <v>25</v>
      </c>
    </row>
    <row r="32" spans="1:24" x14ac:dyDescent="0.25">
      <c r="A32" s="61">
        <v>29</v>
      </c>
      <c r="B32" s="60" t="s">
        <v>0</v>
      </c>
      <c r="C32" s="6" t="s">
        <v>31</v>
      </c>
      <c r="D32" s="25" t="s">
        <v>32</v>
      </c>
      <c r="E32" s="21"/>
      <c r="F32" s="22"/>
      <c r="G32" s="21">
        <v>13</v>
      </c>
      <c r="H32" s="22">
        <v>11</v>
      </c>
      <c r="I32" s="21">
        <v>12</v>
      </c>
      <c r="J32" s="22">
        <v>6</v>
      </c>
      <c r="K32" s="21"/>
      <c r="L32" s="22"/>
      <c r="M32" s="21"/>
      <c r="N32" s="22"/>
      <c r="O32" s="30"/>
      <c r="P32" s="14"/>
      <c r="Q32" s="21"/>
      <c r="R32" s="14"/>
      <c r="S32" s="75">
        <v>22</v>
      </c>
      <c r="T32" s="22">
        <v>7</v>
      </c>
      <c r="U32" s="21">
        <v>3</v>
      </c>
      <c r="V32" s="22">
        <f>F32+H32+J32+L32+N32+P32+R32+T32</f>
        <v>24</v>
      </c>
      <c r="W32" s="53">
        <v>3</v>
      </c>
      <c r="X32" s="52">
        <f>H32+J32+T32</f>
        <v>24</v>
      </c>
    </row>
    <row r="33" spans="1:24" x14ac:dyDescent="0.25">
      <c r="A33" s="61">
        <v>30</v>
      </c>
      <c r="B33" s="60" t="s">
        <v>0</v>
      </c>
      <c r="C33" s="7" t="s">
        <v>37</v>
      </c>
      <c r="D33" s="25" t="s">
        <v>36</v>
      </c>
      <c r="E33" s="21"/>
      <c r="F33" s="22"/>
      <c r="G33" s="21">
        <v>21</v>
      </c>
      <c r="H33" s="22">
        <v>3</v>
      </c>
      <c r="I33" s="21">
        <v>16</v>
      </c>
      <c r="J33" s="22">
        <v>2</v>
      </c>
      <c r="K33" s="21">
        <v>19</v>
      </c>
      <c r="L33" s="22">
        <v>3</v>
      </c>
      <c r="M33" s="21">
        <v>16</v>
      </c>
      <c r="N33" s="22">
        <v>6</v>
      </c>
      <c r="O33" s="30">
        <v>22</v>
      </c>
      <c r="P33" s="14">
        <v>10</v>
      </c>
      <c r="Q33" s="21"/>
      <c r="R33" s="14"/>
      <c r="S33" s="75">
        <v>26</v>
      </c>
      <c r="T33" s="22">
        <v>3</v>
      </c>
      <c r="U33" s="36">
        <v>6</v>
      </c>
      <c r="V33" s="22">
        <f>F33+H33+J33+L33+N33+P33+R33+T33</f>
        <v>27</v>
      </c>
      <c r="W33" s="51">
        <v>4</v>
      </c>
      <c r="X33" s="52">
        <f>H33+L33+N33+P33</f>
        <v>22</v>
      </c>
    </row>
    <row r="34" spans="1:24" x14ac:dyDescent="0.25">
      <c r="A34" s="61">
        <v>31</v>
      </c>
      <c r="B34" s="60" t="s">
        <v>0</v>
      </c>
      <c r="C34" s="8" t="s">
        <v>84</v>
      </c>
      <c r="D34" s="25" t="s">
        <v>85</v>
      </c>
      <c r="E34" s="21"/>
      <c r="F34" s="22"/>
      <c r="G34" s="21"/>
      <c r="H34" s="22"/>
      <c r="I34" s="21"/>
      <c r="J34" s="22"/>
      <c r="K34" s="21"/>
      <c r="L34" s="22"/>
      <c r="M34" s="21"/>
      <c r="N34" s="22"/>
      <c r="O34" s="30">
        <v>12</v>
      </c>
      <c r="P34" s="14">
        <v>20</v>
      </c>
      <c r="Q34" s="21"/>
      <c r="R34" s="14"/>
      <c r="S34" s="75"/>
      <c r="T34" s="22"/>
      <c r="U34" s="36">
        <v>1</v>
      </c>
      <c r="V34" s="22">
        <f>F34+H34+J34+L34+N34+P34+R34+T34</f>
        <v>20</v>
      </c>
      <c r="W34" s="51">
        <v>1</v>
      </c>
      <c r="X34" s="52">
        <f>P34</f>
        <v>20</v>
      </c>
    </row>
    <row r="35" spans="1:24" x14ac:dyDescent="0.25">
      <c r="A35" s="61">
        <v>32</v>
      </c>
      <c r="B35" s="60" t="s">
        <v>0</v>
      </c>
      <c r="C35" s="5" t="s">
        <v>1</v>
      </c>
      <c r="D35" s="26" t="s">
        <v>2</v>
      </c>
      <c r="E35" s="21">
        <v>1</v>
      </c>
      <c r="F35" s="22">
        <v>4</v>
      </c>
      <c r="G35" s="21">
        <v>19</v>
      </c>
      <c r="H35" s="22">
        <v>5</v>
      </c>
      <c r="I35" s="21"/>
      <c r="J35" s="22"/>
      <c r="K35" s="21">
        <v>21</v>
      </c>
      <c r="L35" s="22">
        <v>1</v>
      </c>
      <c r="M35" s="21"/>
      <c r="N35" s="22"/>
      <c r="O35" s="30">
        <v>26</v>
      </c>
      <c r="P35" s="14">
        <v>6</v>
      </c>
      <c r="Q35" s="21">
        <v>17</v>
      </c>
      <c r="R35" s="14">
        <v>3</v>
      </c>
      <c r="S35" s="75"/>
      <c r="T35" s="22"/>
      <c r="U35" s="36">
        <v>5</v>
      </c>
      <c r="V35" s="22">
        <f>F35+H35+J35+L35+N35+P35+R35+T35</f>
        <v>19</v>
      </c>
      <c r="W35" s="51">
        <v>4</v>
      </c>
      <c r="X35" s="52">
        <f>F35+H35+P35+R35</f>
        <v>18</v>
      </c>
    </row>
    <row r="36" spans="1:24" x14ac:dyDescent="0.25">
      <c r="A36" s="61">
        <v>33</v>
      </c>
      <c r="B36" s="60" t="s">
        <v>0</v>
      </c>
      <c r="C36" s="6" t="s">
        <v>48</v>
      </c>
      <c r="D36" s="25" t="s">
        <v>49</v>
      </c>
      <c r="E36" s="21"/>
      <c r="F36" s="22"/>
      <c r="G36" s="21">
        <v>6</v>
      </c>
      <c r="H36" s="22">
        <v>18</v>
      </c>
      <c r="I36" s="21"/>
      <c r="J36" s="22"/>
      <c r="K36" s="21"/>
      <c r="L36" s="22"/>
      <c r="M36" s="21"/>
      <c r="N36" s="22"/>
      <c r="O36" s="30"/>
      <c r="P36" s="14"/>
      <c r="Q36" s="21"/>
      <c r="R36" s="14"/>
      <c r="S36" s="75"/>
      <c r="T36" s="22"/>
      <c r="U36" s="36">
        <v>1</v>
      </c>
      <c r="V36" s="22">
        <f>F36+H36+J36+L36+N36+P36+R36+T36</f>
        <v>18</v>
      </c>
      <c r="W36" s="51">
        <v>1</v>
      </c>
      <c r="X36" s="52">
        <f>H36</f>
        <v>18</v>
      </c>
    </row>
    <row r="37" spans="1:24" x14ac:dyDescent="0.25">
      <c r="A37" s="61">
        <v>34</v>
      </c>
      <c r="B37" s="60" t="s">
        <v>0</v>
      </c>
      <c r="C37" s="7" t="s">
        <v>86</v>
      </c>
      <c r="D37" s="25" t="s">
        <v>87</v>
      </c>
      <c r="E37" s="21"/>
      <c r="F37" s="22"/>
      <c r="G37" s="21"/>
      <c r="H37" s="22"/>
      <c r="I37" s="21"/>
      <c r="J37" s="22"/>
      <c r="K37" s="21"/>
      <c r="L37" s="22"/>
      <c r="M37" s="21"/>
      <c r="N37" s="22"/>
      <c r="O37" s="30">
        <v>14</v>
      </c>
      <c r="P37" s="14">
        <v>18</v>
      </c>
      <c r="Q37" s="21"/>
      <c r="R37" s="14"/>
      <c r="S37" s="75"/>
      <c r="T37" s="22"/>
      <c r="U37" s="36">
        <v>1</v>
      </c>
      <c r="V37" s="22">
        <f>F37+H37+J37+L37+N37+P37+R37+T37</f>
        <v>18</v>
      </c>
      <c r="W37" s="51">
        <v>1</v>
      </c>
      <c r="X37" s="52">
        <f>P37</f>
        <v>18</v>
      </c>
    </row>
    <row r="38" spans="1:24" x14ac:dyDescent="0.25">
      <c r="A38" s="61">
        <v>35</v>
      </c>
      <c r="B38" s="60" t="s">
        <v>0</v>
      </c>
      <c r="C38" s="5" t="s">
        <v>7</v>
      </c>
      <c r="D38" s="26" t="s">
        <v>8</v>
      </c>
      <c r="E38" s="21">
        <v>4</v>
      </c>
      <c r="F38" s="22">
        <v>1</v>
      </c>
      <c r="G38" s="21"/>
      <c r="H38" s="22"/>
      <c r="I38" s="21"/>
      <c r="J38" s="22"/>
      <c r="K38" s="21">
        <v>17</v>
      </c>
      <c r="L38" s="22">
        <v>5</v>
      </c>
      <c r="M38" s="21">
        <v>15</v>
      </c>
      <c r="N38" s="22">
        <v>7</v>
      </c>
      <c r="O38" s="30"/>
      <c r="P38" s="14"/>
      <c r="Q38" s="21"/>
      <c r="R38" s="14"/>
      <c r="S38" s="75">
        <v>24</v>
      </c>
      <c r="T38" s="22">
        <v>5</v>
      </c>
      <c r="U38" s="36">
        <v>4</v>
      </c>
      <c r="V38" s="22">
        <f>F38+H38+J38+L38+N38+P38+R38+T38</f>
        <v>18</v>
      </c>
      <c r="W38" s="51">
        <v>4</v>
      </c>
      <c r="X38" s="52">
        <f>F38+L38+N38+T38</f>
        <v>18</v>
      </c>
    </row>
    <row r="39" spans="1:24" x14ac:dyDescent="0.25">
      <c r="A39" s="61">
        <v>36</v>
      </c>
      <c r="B39" s="60" t="s">
        <v>0</v>
      </c>
      <c r="C39" s="7" t="s">
        <v>112</v>
      </c>
      <c r="D39" s="25" t="s">
        <v>113</v>
      </c>
      <c r="E39" s="21"/>
      <c r="F39" s="22"/>
      <c r="G39" s="21"/>
      <c r="H39" s="22"/>
      <c r="I39" s="21"/>
      <c r="J39" s="22"/>
      <c r="K39" s="21"/>
      <c r="L39" s="22"/>
      <c r="M39" s="21"/>
      <c r="N39" s="22"/>
      <c r="O39" s="30"/>
      <c r="P39" s="14"/>
      <c r="Q39" s="21"/>
      <c r="R39" s="14"/>
      <c r="S39" s="75">
        <v>11</v>
      </c>
      <c r="T39" s="22">
        <v>18</v>
      </c>
      <c r="U39" s="21">
        <v>1</v>
      </c>
      <c r="V39" s="22">
        <f>F39+H39+J39+L39+N39+P39+R39+T39</f>
        <v>18</v>
      </c>
      <c r="W39" s="21">
        <v>1</v>
      </c>
      <c r="X39" s="22">
        <f>T39</f>
        <v>18</v>
      </c>
    </row>
    <row r="40" spans="1:24" x14ac:dyDescent="0.25">
      <c r="A40" s="61">
        <v>37</v>
      </c>
      <c r="B40" s="60" t="s">
        <v>0</v>
      </c>
      <c r="C40" s="5" t="s">
        <v>5</v>
      </c>
      <c r="D40" s="26" t="s">
        <v>6</v>
      </c>
      <c r="E40" s="21">
        <v>3</v>
      </c>
      <c r="F40" s="22">
        <v>2</v>
      </c>
      <c r="G40" s="21">
        <v>15</v>
      </c>
      <c r="H40" s="22">
        <v>9</v>
      </c>
      <c r="I40" s="21">
        <v>13</v>
      </c>
      <c r="J40" s="22">
        <v>5</v>
      </c>
      <c r="K40" s="21"/>
      <c r="L40" s="22"/>
      <c r="M40" s="21"/>
      <c r="N40" s="22"/>
      <c r="O40" s="30"/>
      <c r="P40" s="14"/>
      <c r="Q40" s="21"/>
      <c r="R40" s="14"/>
      <c r="S40" s="75"/>
      <c r="T40" s="22"/>
      <c r="U40" s="36">
        <v>3</v>
      </c>
      <c r="V40" s="22">
        <f>F40+H40+J40+L40+N40+P40+R40+T40</f>
        <v>16</v>
      </c>
      <c r="W40" s="51">
        <v>3</v>
      </c>
      <c r="X40" s="52">
        <f>F40+H40+J40</f>
        <v>16</v>
      </c>
    </row>
    <row r="41" spans="1:24" x14ac:dyDescent="0.25">
      <c r="A41" s="61">
        <v>38</v>
      </c>
      <c r="B41" s="60" t="s">
        <v>0</v>
      </c>
      <c r="C41" s="8" t="s">
        <v>89</v>
      </c>
      <c r="D41" s="28" t="s">
        <v>44</v>
      </c>
      <c r="E41" s="21"/>
      <c r="F41" s="22"/>
      <c r="G41" s="21"/>
      <c r="H41" s="22"/>
      <c r="I41" s="21"/>
      <c r="J41" s="22"/>
      <c r="K41" s="21"/>
      <c r="L41" s="22"/>
      <c r="M41" s="21"/>
      <c r="N41" s="22"/>
      <c r="O41" s="30">
        <v>17</v>
      </c>
      <c r="P41" s="14">
        <v>15</v>
      </c>
      <c r="Q41" s="21"/>
      <c r="R41" s="14"/>
      <c r="S41" s="75"/>
      <c r="T41" s="22"/>
      <c r="U41" s="36">
        <v>1</v>
      </c>
      <c r="V41" s="22">
        <f>F41+H41+J41+L41+N41+P41+R41+T41</f>
        <v>15</v>
      </c>
      <c r="W41" s="51">
        <v>1</v>
      </c>
      <c r="X41" s="52">
        <f>P41</f>
        <v>15</v>
      </c>
    </row>
    <row r="42" spans="1:24" x14ac:dyDescent="0.25">
      <c r="A42" s="61">
        <v>39</v>
      </c>
      <c r="B42" s="60" t="s">
        <v>0</v>
      </c>
      <c r="C42" s="92" t="s">
        <v>98</v>
      </c>
      <c r="D42" s="16" t="s">
        <v>99</v>
      </c>
      <c r="E42" s="19"/>
      <c r="F42" s="20"/>
      <c r="G42" s="19"/>
      <c r="H42" s="20"/>
      <c r="I42" s="19"/>
      <c r="J42" s="20"/>
      <c r="K42" s="19"/>
      <c r="L42" s="20"/>
      <c r="M42" s="19"/>
      <c r="N42" s="20"/>
      <c r="O42" s="31"/>
      <c r="P42" s="4"/>
      <c r="Q42" s="21">
        <v>10</v>
      </c>
      <c r="R42" s="14">
        <v>10</v>
      </c>
      <c r="S42" s="75">
        <v>25</v>
      </c>
      <c r="T42" s="22">
        <v>4</v>
      </c>
      <c r="U42" s="36">
        <v>2</v>
      </c>
      <c r="V42" s="22">
        <f>F42+H42+J42+L42+N42+P42+R42+T42</f>
        <v>14</v>
      </c>
      <c r="W42" s="51">
        <v>2</v>
      </c>
      <c r="X42" s="52">
        <f>R42+T42</f>
        <v>14</v>
      </c>
    </row>
    <row r="43" spans="1:24" x14ac:dyDescent="0.25">
      <c r="A43" s="61">
        <v>40</v>
      </c>
      <c r="B43" s="60" t="s">
        <v>0</v>
      </c>
      <c r="C43" s="8" t="s">
        <v>70</v>
      </c>
      <c r="D43" s="25" t="s">
        <v>71</v>
      </c>
      <c r="E43" s="21"/>
      <c r="F43" s="22"/>
      <c r="G43" s="21"/>
      <c r="H43" s="22"/>
      <c r="I43" s="21"/>
      <c r="J43" s="22"/>
      <c r="K43" s="21">
        <v>15</v>
      </c>
      <c r="L43" s="22">
        <v>7</v>
      </c>
      <c r="M43" s="21"/>
      <c r="N43" s="22"/>
      <c r="O43" s="30"/>
      <c r="P43" s="14"/>
      <c r="Q43" s="21">
        <v>14</v>
      </c>
      <c r="R43" s="14">
        <v>6</v>
      </c>
      <c r="S43" s="75"/>
      <c r="T43" s="22"/>
      <c r="U43" s="36">
        <v>2</v>
      </c>
      <c r="V43" s="22">
        <f>F43+H43+J43+L43+N43+P43+R43+T43</f>
        <v>13</v>
      </c>
      <c r="W43" s="51">
        <v>2</v>
      </c>
      <c r="X43" s="52">
        <f>L43+R43</f>
        <v>13</v>
      </c>
    </row>
    <row r="44" spans="1:24" x14ac:dyDescent="0.25">
      <c r="A44" s="61">
        <v>41</v>
      </c>
      <c r="B44" s="60" t="s">
        <v>0</v>
      </c>
      <c r="C44" s="7" t="s">
        <v>90</v>
      </c>
      <c r="D44" s="25" t="s">
        <v>91</v>
      </c>
      <c r="E44" s="21"/>
      <c r="F44" s="22"/>
      <c r="G44" s="21"/>
      <c r="H44" s="22"/>
      <c r="I44" s="21"/>
      <c r="J44" s="22"/>
      <c r="K44" s="21"/>
      <c r="L44" s="22"/>
      <c r="M44" s="21"/>
      <c r="N44" s="22"/>
      <c r="O44" s="30">
        <v>19</v>
      </c>
      <c r="P44" s="14">
        <v>13</v>
      </c>
      <c r="Q44" s="21"/>
      <c r="R44" s="14"/>
      <c r="S44" s="75"/>
      <c r="T44" s="22"/>
      <c r="U44" s="36">
        <v>1</v>
      </c>
      <c r="V44" s="22">
        <f>F44+H44+J44+L44+N44+P44+R44+T44</f>
        <v>13</v>
      </c>
      <c r="W44" s="51">
        <v>1</v>
      </c>
      <c r="X44" s="52">
        <f>P44</f>
        <v>13</v>
      </c>
    </row>
    <row r="45" spans="1:24" x14ac:dyDescent="0.25">
      <c r="A45" s="61">
        <v>42</v>
      </c>
      <c r="B45" s="60" t="s">
        <v>0</v>
      </c>
      <c r="C45" s="7" t="s">
        <v>92</v>
      </c>
      <c r="D45" s="25" t="s">
        <v>53</v>
      </c>
      <c r="E45" s="21"/>
      <c r="F45" s="22"/>
      <c r="G45" s="21"/>
      <c r="H45" s="22"/>
      <c r="I45" s="21"/>
      <c r="J45" s="22"/>
      <c r="K45" s="21"/>
      <c r="L45" s="22"/>
      <c r="M45" s="21"/>
      <c r="N45" s="22"/>
      <c r="O45" s="30">
        <v>25</v>
      </c>
      <c r="P45" s="14">
        <v>7</v>
      </c>
      <c r="Q45" s="21">
        <v>16</v>
      </c>
      <c r="R45" s="14">
        <v>4</v>
      </c>
      <c r="S45" s="75">
        <v>27</v>
      </c>
      <c r="T45" s="22">
        <v>2</v>
      </c>
      <c r="U45" s="36">
        <v>3</v>
      </c>
      <c r="V45" s="22">
        <f>F45+H45+J45+L45+N45+P45+R45+T45</f>
        <v>13</v>
      </c>
      <c r="W45" s="51">
        <v>3</v>
      </c>
      <c r="X45" s="52">
        <f>P45+R45+T45</f>
        <v>13</v>
      </c>
    </row>
    <row r="46" spans="1:24" x14ac:dyDescent="0.25">
      <c r="A46" s="61">
        <v>43</v>
      </c>
      <c r="B46" s="60" t="s">
        <v>0</v>
      </c>
      <c r="C46" s="7" t="s">
        <v>114</v>
      </c>
      <c r="D46" s="28" t="s">
        <v>44</v>
      </c>
      <c r="E46" s="21"/>
      <c r="F46" s="22"/>
      <c r="G46" s="21"/>
      <c r="H46" s="22"/>
      <c r="I46" s="21"/>
      <c r="J46" s="22"/>
      <c r="K46" s="21"/>
      <c r="L46" s="22"/>
      <c r="M46" s="21"/>
      <c r="N46" s="22"/>
      <c r="O46" s="30"/>
      <c r="P46" s="14"/>
      <c r="Q46" s="21"/>
      <c r="R46" s="14"/>
      <c r="S46" s="75">
        <v>16</v>
      </c>
      <c r="T46" s="22">
        <v>13</v>
      </c>
      <c r="U46" s="21">
        <v>1</v>
      </c>
      <c r="V46" s="22">
        <f>F46+H46+J46+L46+N46+P46+R46+T46</f>
        <v>13</v>
      </c>
      <c r="W46" s="21">
        <v>1</v>
      </c>
      <c r="X46" s="22">
        <f>H46+J46+L46+N46+P46+R46+T46</f>
        <v>13</v>
      </c>
    </row>
    <row r="47" spans="1:24" x14ac:dyDescent="0.25">
      <c r="A47" s="61">
        <v>44</v>
      </c>
      <c r="B47" s="60" t="s">
        <v>0</v>
      </c>
      <c r="C47" s="7" t="s">
        <v>20</v>
      </c>
      <c r="D47" s="25" t="s">
        <v>21</v>
      </c>
      <c r="E47" s="21"/>
      <c r="F47" s="22"/>
      <c r="G47" s="21"/>
      <c r="H47" s="22"/>
      <c r="I47" s="21">
        <v>6</v>
      </c>
      <c r="J47" s="22">
        <v>12</v>
      </c>
      <c r="K47" s="21"/>
      <c r="L47" s="22"/>
      <c r="M47" s="21"/>
      <c r="N47" s="22"/>
      <c r="O47" s="30"/>
      <c r="P47" s="14"/>
      <c r="Q47" s="21"/>
      <c r="R47" s="14"/>
      <c r="S47" s="75"/>
      <c r="T47" s="22"/>
      <c r="U47" s="36">
        <v>1</v>
      </c>
      <c r="V47" s="22">
        <f>F47+H47+J47+L47+N47+P47+R47+T47</f>
        <v>12</v>
      </c>
      <c r="W47" s="51">
        <v>1</v>
      </c>
      <c r="X47" s="52">
        <f>J47</f>
        <v>12</v>
      </c>
    </row>
    <row r="48" spans="1:24" x14ac:dyDescent="0.25">
      <c r="A48" s="61">
        <v>45</v>
      </c>
      <c r="B48" s="60" t="s">
        <v>0</v>
      </c>
      <c r="C48" s="7" t="s">
        <v>22</v>
      </c>
      <c r="D48" s="25" t="s">
        <v>23</v>
      </c>
      <c r="E48" s="21"/>
      <c r="F48" s="22"/>
      <c r="G48" s="21"/>
      <c r="H48" s="22"/>
      <c r="I48" s="21">
        <v>7</v>
      </c>
      <c r="J48" s="22">
        <v>11</v>
      </c>
      <c r="K48" s="21"/>
      <c r="L48" s="22"/>
      <c r="M48" s="21"/>
      <c r="N48" s="22"/>
      <c r="O48" s="30"/>
      <c r="P48" s="14"/>
      <c r="Q48" s="21"/>
      <c r="R48" s="14"/>
      <c r="S48" s="75"/>
      <c r="T48" s="22"/>
      <c r="U48" s="21">
        <v>1</v>
      </c>
      <c r="V48" s="22">
        <f>F48+H48+J48+L48+N48+P48+R48+T48</f>
        <v>11</v>
      </c>
      <c r="W48" s="53">
        <v>1</v>
      </c>
      <c r="X48" s="52">
        <f>J48</f>
        <v>11</v>
      </c>
    </row>
    <row r="49" spans="1:24" x14ac:dyDescent="0.25">
      <c r="A49" s="61">
        <v>46</v>
      </c>
      <c r="B49" s="60" t="s">
        <v>0</v>
      </c>
      <c r="C49" s="7" t="s">
        <v>24</v>
      </c>
      <c r="D49" s="25" t="s">
        <v>23</v>
      </c>
      <c r="E49" s="21"/>
      <c r="F49" s="22"/>
      <c r="G49" s="21"/>
      <c r="H49" s="22"/>
      <c r="I49" s="21">
        <v>8</v>
      </c>
      <c r="J49" s="22">
        <v>10</v>
      </c>
      <c r="K49" s="21"/>
      <c r="L49" s="22"/>
      <c r="M49" s="21"/>
      <c r="N49" s="22"/>
      <c r="O49" s="30"/>
      <c r="P49" s="14"/>
      <c r="Q49" s="21"/>
      <c r="R49" s="14"/>
      <c r="S49" s="75"/>
      <c r="T49" s="22"/>
      <c r="U49" s="21">
        <v>1</v>
      </c>
      <c r="V49" s="22">
        <f>F49+H49+J49+L49+N49+P49+R49+T49</f>
        <v>10</v>
      </c>
      <c r="W49" s="53">
        <v>1</v>
      </c>
      <c r="X49" s="52">
        <f>J49</f>
        <v>10</v>
      </c>
    </row>
    <row r="50" spans="1:24" x14ac:dyDescent="0.25">
      <c r="A50" s="61">
        <v>47</v>
      </c>
      <c r="B50" s="60" t="s">
        <v>0</v>
      </c>
      <c r="C50" s="8" t="s">
        <v>115</v>
      </c>
      <c r="D50" s="25" t="s">
        <v>47</v>
      </c>
      <c r="E50" s="21"/>
      <c r="F50" s="22"/>
      <c r="G50" s="21"/>
      <c r="H50" s="22"/>
      <c r="I50" s="21"/>
      <c r="J50" s="22"/>
      <c r="K50" s="21"/>
      <c r="L50" s="22"/>
      <c r="M50" s="21"/>
      <c r="N50" s="22"/>
      <c r="O50" s="30"/>
      <c r="P50" s="14"/>
      <c r="Q50" s="21"/>
      <c r="R50" s="14"/>
      <c r="S50" s="75">
        <v>19</v>
      </c>
      <c r="T50" s="22">
        <v>10</v>
      </c>
      <c r="U50" s="21">
        <v>1</v>
      </c>
      <c r="V50" s="22">
        <f>F50+H50+J50+L50+N50+P50+R50+T50</f>
        <v>10</v>
      </c>
      <c r="W50" s="21">
        <v>1</v>
      </c>
      <c r="X50" s="22">
        <f>T50</f>
        <v>10</v>
      </c>
    </row>
    <row r="51" spans="1:24" x14ac:dyDescent="0.25">
      <c r="A51" s="61">
        <v>48</v>
      </c>
      <c r="B51" s="60" t="s">
        <v>0</v>
      </c>
      <c r="C51" s="7" t="s">
        <v>25</v>
      </c>
      <c r="D51" s="25" t="s">
        <v>26</v>
      </c>
      <c r="E51" s="21"/>
      <c r="F51" s="22"/>
      <c r="G51" s="21"/>
      <c r="H51" s="22"/>
      <c r="I51" s="21">
        <v>9</v>
      </c>
      <c r="J51" s="22">
        <v>9</v>
      </c>
      <c r="K51" s="21"/>
      <c r="L51" s="22"/>
      <c r="M51" s="21"/>
      <c r="N51" s="22"/>
      <c r="O51" s="30"/>
      <c r="P51" s="14"/>
      <c r="Q51" s="21"/>
      <c r="R51" s="14"/>
      <c r="S51" s="75"/>
      <c r="T51" s="22"/>
      <c r="U51" s="36">
        <v>1</v>
      </c>
      <c r="V51" s="22">
        <f>F51+H51+J51+L51+N51+P51+R51+T51</f>
        <v>9</v>
      </c>
      <c r="W51" s="51">
        <v>1</v>
      </c>
      <c r="X51" s="52">
        <f>J51</f>
        <v>9</v>
      </c>
    </row>
    <row r="52" spans="1:24" x14ac:dyDescent="0.25">
      <c r="A52" s="61">
        <v>49</v>
      </c>
      <c r="B52" s="60" t="s">
        <v>0</v>
      </c>
      <c r="C52" s="92" t="s">
        <v>100</v>
      </c>
      <c r="D52" s="16" t="s">
        <v>23</v>
      </c>
      <c r="E52" s="19"/>
      <c r="F52" s="20"/>
      <c r="G52" s="19"/>
      <c r="H52" s="20"/>
      <c r="I52" s="19"/>
      <c r="J52" s="20"/>
      <c r="K52" s="19"/>
      <c r="L52" s="20"/>
      <c r="M52" s="19"/>
      <c r="N52" s="20"/>
      <c r="O52" s="31"/>
      <c r="P52" s="4"/>
      <c r="Q52" s="19">
        <v>12</v>
      </c>
      <c r="R52" s="4">
        <v>8</v>
      </c>
      <c r="S52" s="76"/>
      <c r="T52" s="20"/>
      <c r="U52" s="36">
        <v>1</v>
      </c>
      <c r="V52" s="22">
        <f>F52+H52+J52+L52+N52+P52+R52+T52</f>
        <v>8</v>
      </c>
      <c r="W52" s="51">
        <v>1</v>
      </c>
      <c r="X52" s="52">
        <f>R52</f>
        <v>8</v>
      </c>
    </row>
    <row r="53" spans="1:24" x14ac:dyDescent="0.25">
      <c r="A53" s="61">
        <v>50</v>
      </c>
      <c r="B53" s="60" t="s">
        <v>0</v>
      </c>
      <c r="C53" s="13" t="s">
        <v>77</v>
      </c>
      <c r="D53" s="25" t="s">
        <v>78</v>
      </c>
      <c r="E53" s="21"/>
      <c r="F53" s="22"/>
      <c r="G53" s="21"/>
      <c r="H53" s="22"/>
      <c r="I53" s="21"/>
      <c r="J53" s="22"/>
      <c r="K53" s="21"/>
      <c r="L53" s="22"/>
      <c r="M53" s="21">
        <v>21</v>
      </c>
      <c r="N53" s="22">
        <v>1</v>
      </c>
      <c r="O53" s="30">
        <v>27</v>
      </c>
      <c r="P53" s="14">
        <v>5</v>
      </c>
      <c r="Q53" s="21">
        <v>18</v>
      </c>
      <c r="R53" s="14">
        <v>2</v>
      </c>
      <c r="S53" s="75"/>
      <c r="T53" s="22"/>
      <c r="U53" s="36">
        <v>3</v>
      </c>
      <c r="V53" s="22">
        <f>F53+H53+J53+L53+N53+P53+R53+T53</f>
        <v>8</v>
      </c>
      <c r="W53" s="51">
        <v>3</v>
      </c>
      <c r="X53" s="52">
        <f>N53+P53+R53</f>
        <v>8</v>
      </c>
    </row>
    <row r="54" spans="1:24" x14ac:dyDescent="0.25">
      <c r="A54" s="61">
        <v>51</v>
      </c>
      <c r="B54" s="60" t="s">
        <v>0</v>
      </c>
      <c r="C54" s="13" t="s">
        <v>116</v>
      </c>
      <c r="D54" s="25" t="s">
        <v>117</v>
      </c>
      <c r="E54" s="21"/>
      <c r="F54" s="22"/>
      <c r="G54" s="21"/>
      <c r="H54" s="22"/>
      <c r="I54" s="21"/>
      <c r="J54" s="22"/>
      <c r="K54" s="21"/>
      <c r="L54" s="22"/>
      <c r="M54" s="21"/>
      <c r="N54" s="22"/>
      <c r="O54" s="30"/>
      <c r="P54" s="14"/>
      <c r="Q54" s="21"/>
      <c r="R54" s="14"/>
      <c r="S54" s="75">
        <v>21</v>
      </c>
      <c r="T54" s="22">
        <v>8</v>
      </c>
      <c r="U54" s="21">
        <v>1</v>
      </c>
      <c r="V54" s="22">
        <f>F54+H54+J54+L54+N54+P54+R54+T54</f>
        <v>8</v>
      </c>
      <c r="W54" s="21">
        <v>1</v>
      </c>
      <c r="X54" s="22">
        <f>T54</f>
        <v>8</v>
      </c>
    </row>
    <row r="55" spans="1:24" x14ac:dyDescent="0.25">
      <c r="A55" s="61">
        <v>52</v>
      </c>
      <c r="B55" s="60" t="s">
        <v>0</v>
      </c>
      <c r="C55" s="5" t="s">
        <v>3</v>
      </c>
      <c r="D55" s="26" t="s">
        <v>4</v>
      </c>
      <c r="E55" s="21">
        <v>2</v>
      </c>
      <c r="F55" s="22">
        <v>3</v>
      </c>
      <c r="G55" s="21">
        <v>20</v>
      </c>
      <c r="H55" s="22">
        <v>4</v>
      </c>
      <c r="I55" s="21"/>
      <c r="J55" s="22"/>
      <c r="K55" s="21"/>
      <c r="L55" s="22"/>
      <c r="M55" s="21"/>
      <c r="N55" s="22"/>
      <c r="O55" s="30"/>
      <c r="P55" s="14"/>
      <c r="Q55" s="21"/>
      <c r="R55" s="14"/>
      <c r="S55" s="75"/>
      <c r="T55" s="22"/>
      <c r="U55" s="36">
        <v>2</v>
      </c>
      <c r="V55" s="22">
        <f>F55+H55+J55+L55+N55+P55+R55+T55</f>
        <v>7</v>
      </c>
      <c r="W55" s="51">
        <v>2</v>
      </c>
      <c r="X55" s="52">
        <f>F55+H55</f>
        <v>7</v>
      </c>
    </row>
    <row r="56" spans="1:24" x14ac:dyDescent="0.25">
      <c r="A56" s="61">
        <v>53</v>
      </c>
      <c r="B56" s="60" t="s">
        <v>0</v>
      </c>
      <c r="C56" s="7" t="s">
        <v>72</v>
      </c>
      <c r="D56" s="25" t="s">
        <v>73</v>
      </c>
      <c r="E56" s="21"/>
      <c r="F56" s="22"/>
      <c r="G56" s="21"/>
      <c r="H56" s="22"/>
      <c r="I56" s="21"/>
      <c r="J56" s="22"/>
      <c r="K56" s="36">
        <v>20</v>
      </c>
      <c r="L56" s="37">
        <v>2</v>
      </c>
      <c r="M56" s="21">
        <v>20</v>
      </c>
      <c r="N56" s="22">
        <v>2</v>
      </c>
      <c r="O56" s="30">
        <v>30</v>
      </c>
      <c r="P56" s="14">
        <v>2</v>
      </c>
      <c r="Q56" s="21"/>
      <c r="R56" s="14"/>
      <c r="S56" s="75">
        <v>28</v>
      </c>
      <c r="T56" s="22">
        <v>1</v>
      </c>
      <c r="U56" s="36">
        <v>4</v>
      </c>
      <c r="V56" s="22">
        <f>F56+H56+J56+L56+N56+P56+R56+T56</f>
        <v>7</v>
      </c>
      <c r="W56" s="51">
        <v>4</v>
      </c>
      <c r="X56" s="52">
        <f>L56+N56+P56+T56</f>
        <v>7</v>
      </c>
    </row>
    <row r="57" spans="1:24" x14ac:dyDescent="0.25">
      <c r="A57" s="61">
        <v>54</v>
      </c>
      <c r="B57" s="60" t="s">
        <v>0</v>
      </c>
      <c r="C57" s="6" t="s">
        <v>60</v>
      </c>
      <c r="D57" s="28" t="s">
        <v>44</v>
      </c>
      <c r="E57" s="79"/>
      <c r="F57" s="79"/>
      <c r="G57" s="80">
        <v>18</v>
      </c>
      <c r="H57" s="80">
        <v>6</v>
      </c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14"/>
      <c r="T57" s="79"/>
      <c r="U57" s="80">
        <v>1</v>
      </c>
      <c r="V57" s="22">
        <f>F57+H57+J57+L57+N57+P57+R57+T57</f>
        <v>6</v>
      </c>
      <c r="W57" s="81">
        <v>1</v>
      </c>
      <c r="X57" s="6">
        <f>H57</f>
        <v>6</v>
      </c>
    </row>
    <row r="58" spans="1:24" x14ac:dyDescent="0.25">
      <c r="A58" s="77">
        <v>55</v>
      </c>
      <c r="B58" s="60" t="s">
        <v>0</v>
      </c>
      <c r="C58" s="6" t="s">
        <v>62</v>
      </c>
      <c r="D58" s="78" t="s">
        <v>59</v>
      </c>
      <c r="E58" s="79"/>
      <c r="F58" s="79"/>
      <c r="G58" s="79">
        <v>22</v>
      </c>
      <c r="H58" s="79">
        <v>2</v>
      </c>
      <c r="I58" s="79"/>
      <c r="J58" s="79"/>
      <c r="K58" s="79"/>
      <c r="L58" s="79"/>
      <c r="M58" s="79">
        <v>19</v>
      </c>
      <c r="N58" s="79">
        <v>3</v>
      </c>
      <c r="O58" s="79"/>
      <c r="P58" s="79"/>
      <c r="Q58" s="79"/>
      <c r="R58" s="79"/>
      <c r="S58" s="14"/>
      <c r="T58" s="79"/>
      <c r="U58" s="80">
        <v>2</v>
      </c>
      <c r="V58" s="22">
        <f>F58+H58+J58+L58+N58+P58+R58+T58</f>
        <v>5</v>
      </c>
      <c r="W58" s="81">
        <v>2</v>
      </c>
      <c r="X58" s="52">
        <f>H58+N58</f>
        <v>5</v>
      </c>
    </row>
    <row r="59" spans="1:24" x14ac:dyDescent="0.25">
      <c r="A59" s="42">
        <v>56</v>
      </c>
      <c r="B59" s="2" t="s">
        <v>0</v>
      </c>
      <c r="C59" s="7" t="s">
        <v>93</v>
      </c>
      <c r="D59" s="25" t="s">
        <v>94</v>
      </c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>
        <v>28</v>
      </c>
      <c r="P59" s="79">
        <v>4</v>
      </c>
      <c r="Q59" s="79"/>
      <c r="R59" s="79"/>
      <c r="S59" s="79"/>
      <c r="T59" s="79"/>
      <c r="U59" s="80">
        <v>1</v>
      </c>
      <c r="V59" s="22">
        <f>F59+H59+J59+L59+N59+P59+R59+T59</f>
        <v>4</v>
      </c>
      <c r="W59" s="81">
        <v>1</v>
      </c>
      <c r="X59" s="52">
        <f>P59</f>
        <v>4</v>
      </c>
    </row>
    <row r="60" spans="1:24" x14ac:dyDescent="0.25">
      <c r="A60" s="42">
        <v>57</v>
      </c>
      <c r="B60" s="2" t="s">
        <v>0</v>
      </c>
      <c r="C60" s="8" t="s">
        <v>95</v>
      </c>
      <c r="D60" s="25" t="s">
        <v>6</v>
      </c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>
        <v>29</v>
      </c>
      <c r="P60" s="79">
        <v>3</v>
      </c>
      <c r="Q60" s="79"/>
      <c r="R60" s="79"/>
      <c r="S60" s="79"/>
      <c r="T60" s="79"/>
      <c r="U60" s="80">
        <v>1</v>
      </c>
      <c r="V60" s="22">
        <f>F60+H60+J60+L60+N60+P60+R60+T60</f>
        <v>3</v>
      </c>
      <c r="W60" s="81">
        <v>1</v>
      </c>
      <c r="X60" s="52">
        <f>P60</f>
        <v>3</v>
      </c>
    </row>
    <row r="61" spans="1:24" x14ac:dyDescent="0.25">
      <c r="A61" s="77">
        <v>58</v>
      </c>
      <c r="B61" s="2" t="s">
        <v>0</v>
      </c>
      <c r="C61" s="7" t="s">
        <v>38</v>
      </c>
      <c r="D61" s="25" t="s">
        <v>30</v>
      </c>
      <c r="E61" s="79"/>
      <c r="F61" s="79"/>
      <c r="G61" s="79"/>
      <c r="H61" s="79"/>
      <c r="I61" s="79">
        <v>17</v>
      </c>
      <c r="J61" s="79">
        <v>1</v>
      </c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80">
        <v>1</v>
      </c>
      <c r="V61" s="22">
        <f>F61+H61+J61+L61+N61+P61+R61+T61</f>
        <v>1</v>
      </c>
      <c r="W61" s="81">
        <v>1</v>
      </c>
      <c r="X61" s="52">
        <f>J61</f>
        <v>1</v>
      </c>
    </row>
    <row r="62" spans="1:24" x14ac:dyDescent="0.25">
      <c r="A62" s="77">
        <v>59</v>
      </c>
      <c r="B62" s="2" t="s">
        <v>0</v>
      </c>
      <c r="C62" s="82" t="s">
        <v>101</v>
      </c>
      <c r="D62" s="16" t="s">
        <v>102</v>
      </c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>
        <v>19</v>
      </c>
      <c r="R62" s="79">
        <v>1</v>
      </c>
      <c r="S62" s="79"/>
      <c r="T62" s="79"/>
      <c r="U62" s="80">
        <v>1</v>
      </c>
      <c r="V62" s="22">
        <f>F62+H62+J62+L62+N62+P62+R62+T62</f>
        <v>1</v>
      </c>
      <c r="W62" s="81">
        <v>1</v>
      </c>
      <c r="X62" s="52">
        <f>R62</f>
        <v>1</v>
      </c>
    </row>
    <row r="63" spans="1:24" x14ac:dyDescent="0.25">
      <c r="A63" s="77">
        <v>60</v>
      </c>
      <c r="B63" s="2" t="s">
        <v>0</v>
      </c>
      <c r="C63" s="79" t="s">
        <v>109</v>
      </c>
      <c r="D63" s="93" t="s">
        <v>110</v>
      </c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>
        <v>31</v>
      </c>
      <c r="P63" s="79">
        <v>1</v>
      </c>
      <c r="Q63" s="79"/>
      <c r="R63" s="79"/>
      <c r="S63" s="79"/>
      <c r="T63" s="79"/>
      <c r="U63" s="79">
        <v>1</v>
      </c>
      <c r="V63" s="22">
        <f>P63</f>
        <v>1</v>
      </c>
      <c r="W63" s="79">
        <v>1</v>
      </c>
      <c r="X63" s="22">
        <f>P63</f>
        <v>1</v>
      </c>
    </row>
  </sheetData>
  <sortState ref="C4:X63">
    <sortCondition descending="1" ref="X4:X63"/>
    <sortCondition descending="1" ref="V4:V63"/>
  </sortState>
  <mergeCells count="10">
    <mergeCell ref="W1:X1"/>
    <mergeCell ref="Q1:R1"/>
    <mergeCell ref="U1:V1"/>
    <mergeCell ref="E1:F1"/>
    <mergeCell ref="G1:H1"/>
    <mergeCell ref="I1:J1"/>
    <mergeCell ref="K1:L1"/>
    <mergeCell ref="M1:N1"/>
    <mergeCell ref="O1:P1"/>
    <mergeCell ref="S1:T1"/>
  </mergeCells>
  <pageMargins left="0.19685039370078741" right="0.19685039370078741" top="0.19685039370078741" bottom="0.19685039370078741" header="0.31496062992125984" footer="0.31496062992125984"/>
  <pageSetup paperSize="9" scale="70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Seznam</vt:lpstr>
      <vt:lpstr>Pořadí ze všech turnajů</vt:lpstr>
      <vt:lpstr>Pořadí_4 nejlepší turnaje</vt:lpstr>
      <vt:lpstr>'Pořadí_4 nejlepší turnaje'!Oblast_tisku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Vladimir</dc:creator>
  <cp:lastModifiedBy>Vladimir</cp:lastModifiedBy>
  <cp:lastPrinted>2013-05-26T09:16:37Z</cp:lastPrinted>
  <dcterms:created xsi:type="dcterms:W3CDTF">2013-05-09T10:20:46Z</dcterms:created>
  <dcterms:modified xsi:type="dcterms:W3CDTF">2013-05-29T10:40:47Z</dcterms:modified>
</cp:coreProperties>
</file>