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9780" activeTab="3"/>
  </bookViews>
  <sheets>
    <sheet name="seznam" sheetId="1" r:id="rId1"/>
    <sheet name="Masters - I.st" sheetId="2" r:id="rId2"/>
    <sheet name="Masters - II.st" sheetId="3" r:id="rId3"/>
    <sheet name="Masters - pořadí" sheetId="4" r:id="rId4"/>
    <sheet name="Celkové výsledky GP" sheetId="5" r:id="rId5"/>
  </sheets>
  <externalReferences>
    <externalReference r:id="rId8"/>
  </externalReferences>
  <definedNames>
    <definedName name="dadaD">#REF!</definedName>
    <definedName name="hjk">#REF!</definedName>
    <definedName name="IPC_Member">#REF!</definedName>
    <definedName name="jun">#REF!</definedName>
    <definedName name="LastUpdate">#REF!</definedName>
    <definedName name="_xlnm.Print_Titles" localSheetId="4">'Celkové výsledky GP'!$2:$2</definedName>
    <definedName name="_xlnm.Print_Area" localSheetId="4">'Celkové výsledky GP'!$B$2:$O$92</definedName>
    <definedName name="_xlnm.Print_Area" localSheetId="1">'Masters - I.st'!$A$1:$AT$64</definedName>
    <definedName name="_xlnm.Print_Area" localSheetId="2">'Masters - II.st'!$A$1:$Z$64</definedName>
    <definedName name="_xlnm.Print_Area" localSheetId="0">'seznam'!$A$1:$D$20</definedName>
    <definedName name="ReportName">#REF!</definedName>
    <definedName name="SDSA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<sst xmlns="http://schemas.openxmlformats.org/spreadsheetml/2006/main" count="3069" uniqueCount="351">
  <si>
    <t>Prezenční  listina</t>
  </si>
  <si>
    <t>Sč</t>
  </si>
  <si>
    <t>Jméno</t>
  </si>
  <si>
    <t>Oddíl - klub</t>
  </si>
  <si>
    <t>dat.nar</t>
  </si>
  <si>
    <t>Stránka 1/2</t>
  </si>
  <si>
    <t>Skupina A</t>
  </si>
  <si>
    <t>wo</t>
  </si>
  <si>
    <t>hr.č.</t>
  </si>
  <si>
    <t>Jméno / oddíl</t>
  </si>
  <si>
    <t>Sety</t>
  </si>
  <si>
    <t>Body</t>
  </si>
  <si>
    <t>Pořadí</t>
  </si>
  <si>
    <t>9</t>
  </si>
  <si>
    <t>2</t>
  </si>
  <si>
    <t>GP Masters</t>
  </si>
  <si>
    <t>-9</t>
  </si>
  <si>
    <t>5</t>
  </si>
  <si>
    <t>-8</t>
  </si>
  <si>
    <t>10</t>
  </si>
  <si>
    <t>7</t>
  </si>
  <si>
    <t>-7</t>
  </si>
  <si>
    <t>8</t>
  </si>
  <si>
    <t>-3</t>
  </si>
  <si>
    <t>-10</t>
  </si>
  <si>
    <t>-5</t>
  </si>
  <si>
    <t>3</t>
  </si>
  <si>
    <t>12</t>
  </si>
  <si>
    <t>I. kolo</t>
  </si>
  <si>
    <t>II. kolo</t>
  </si>
  <si>
    <t>III. kolo</t>
  </si>
  <si>
    <t>IV. kolo</t>
  </si>
  <si>
    <t>V. kolo</t>
  </si>
  <si>
    <t>VI. kolo</t>
  </si>
  <si>
    <t>VII. kolo</t>
  </si>
  <si>
    <t>Stránka 2/2</t>
  </si>
  <si>
    <t>Skupina B</t>
  </si>
  <si>
    <t>-2</t>
  </si>
  <si>
    <t>Skupina C - o 13. až 16. místo</t>
  </si>
  <si>
    <t>Poř.</t>
  </si>
  <si>
    <t>I.kolo</t>
  </si>
  <si>
    <t>II.kolo</t>
  </si>
  <si>
    <t>III.kolo</t>
  </si>
  <si>
    <t>Skupina D - o 9. až 12. místo</t>
  </si>
  <si>
    <t>Skupina E - o 5. až 8. místo</t>
  </si>
  <si>
    <t>Skupina F - o 1. až 4. místo</t>
  </si>
  <si>
    <t/>
  </si>
  <si>
    <t>Výsledková  listina</t>
  </si>
  <si>
    <t>S.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</si>
  <si>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</si>
  <si>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</si>
  <si>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</si>
  <si>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</si>
  <si>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</si>
  <si>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</si>
  <si>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</si>
  <si>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</si>
  <si>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</si>
  <si>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</si>
  <si>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</si>
  <si>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</si>
  <si>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</si>
  <si>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</si>
  <si>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</si>
  <si>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</si>
  <si>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jméno</t>
  </si>
  <si>
    <t>(nar.)</t>
  </si>
  <si>
    <t>klub</t>
  </si>
  <si>
    <t>Body (5)</t>
  </si>
  <si>
    <t>Body (4)</t>
  </si>
  <si>
    <t>turnajů</t>
  </si>
  <si>
    <t>GP1</t>
  </si>
  <si>
    <t>GP2</t>
  </si>
  <si>
    <t>GP3</t>
  </si>
  <si>
    <t>GP4</t>
  </si>
  <si>
    <t>GP5</t>
  </si>
  <si>
    <t>GP6</t>
  </si>
  <si>
    <t>Masters</t>
  </si>
  <si>
    <t>Buchar Michael</t>
  </si>
  <si>
    <t>SK DDM Kotlářka EN Praha</t>
  </si>
  <si>
    <t>Šebl Jáchym</t>
  </si>
  <si>
    <t>Slavoj Praha</t>
  </si>
  <si>
    <t>Šimůnek Ondřej</t>
  </si>
  <si>
    <t>Waldhauser Vojtěch</t>
  </si>
  <si>
    <t>SKST Liberec</t>
  </si>
  <si>
    <t>Kubát Petr</t>
  </si>
  <si>
    <t>Fausek Matěj</t>
  </si>
  <si>
    <t>Sportovní Jižní Město</t>
  </si>
  <si>
    <t>Dvořák Jan</t>
  </si>
  <si>
    <t>Čamr František</t>
  </si>
  <si>
    <t>Sokol Krchleby</t>
  </si>
  <si>
    <t>Stránská Anna</t>
  </si>
  <si>
    <t>Viktorie Radim</t>
  </si>
  <si>
    <t>Kulveit Jonáš</t>
  </si>
  <si>
    <t>Franc Michal</t>
  </si>
  <si>
    <t>Huk Martin</t>
  </si>
  <si>
    <t>Dvořák Petr</t>
  </si>
  <si>
    <t>Hoke Daniel</t>
  </si>
  <si>
    <t>Marat Petr</t>
  </si>
  <si>
    <t>Daníček Adam</t>
  </si>
  <si>
    <t>Stach Matěj</t>
  </si>
  <si>
    <t>TTC Bělá pod Bezdězem</t>
  </si>
  <si>
    <t>Přída Kryštof</t>
  </si>
  <si>
    <t>Špaček Jan</t>
  </si>
  <si>
    <t>Štricová Niamh</t>
  </si>
  <si>
    <t>STC Slaný</t>
  </si>
  <si>
    <t>Železný Daniel</t>
  </si>
  <si>
    <t>AC Sparta Praha</t>
  </si>
  <si>
    <t>Valenta Jan</t>
  </si>
  <si>
    <t>TSM Kladno</t>
  </si>
  <si>
    <t>Blažek Jan</t>
  </si>
  <si>
    <t>TJ Krupka</t>
  </si>
  <si>
    <t>Průša David</t>
  </si>
  <si>
    <t>Skopec Daniel</t>
  </si>
  <si>
    <t>Kasnerová Karolína</t>
  </si>
  <si>
    <t>Allertová Sára</t>
  </si>
  <si>
    <t>SKST Baník Most</t>
  </si>
  <si>
    <t>Šimůnková Veronika</t>
  </si>
  <si>
    <t>Hýža Daniel</t>
  </si>
  <si>
    <t>Pařízek Martin</t>
  </si>
  <si>
    <t>Knobloch Miroslav</t>
  </si>
  <si>
    <t>Lokomotiva Vršovice</t>
  </si>
  <si>
    <t>Absolonová Marie</t>
  </si>
  <si>
    <t>Košek Martin</t>
  </si>
  <si>
    <t>Krameš Jan</t>
  </si>
  <si>
    <t>Dvořáková Anna</t>
  </si>
  <si>
    <t>Avia Čakovice</t>
  </si>
  <si>
    <t>Chrástek Martin</t>
  </si>
  <si>
    <t>Pašek Adam</t>
  </si>
  <si>
    <t>Dobej Michal</t>
  </si>
  <si>
    <t>Záboj Matěj</t>
  </si>
  <si>
    <t>FK Kolín</t>
  </si>
  <si>
    <t>Sedláček Tomáš</t>
  </si>
  <si>
    <t>TTC Praha</t>
  </si>
  <si>
    <t>Marat Filip</t>
  </si>
  <si>
    <t>Cihlář Matěj</t>
  </si>
  <si>
    <t>Slovan Bohnice</t>
  </si>
  <si>
    <t>Veselý Filip</t>
  </si>
  <si>
    <t>Pastorek Lukáš</t>
  </si>
  <si>
    <t>Sokol Karlštejn</t>
  </si>
  <si>
    <t>Štěpánek Tomáš</t>
  </si>
  <si>
    <t>Kaucký Jakub</t>
  </si>
  <si>
    <t>Slavíček Štěpán</t>
  </si>
  <si>
    <t>Sládek Matyáš</t>
  </si>
  <si>
    <t>Havránek Jakub</t>
  </si>
  <si>
    <t>Verbík Jan</t>
  </si>
  <si>
    <t>TTC Říčany</t>
  </si>
  <si>
    <t>Komín Ondřej</t>
  </si>
  <si>
    <t>Petr Adam</t>
  </si>
  <si>
    <t>Hájek Alexander</t>
  </si>
  <si>
    <t>Čáha Jiří</t>
  </si>
  <si>
    <t>Malát Ondřej</t>
  </si>
  <si>
    <t>Veselý Martin</t>
  </si>
  <si>
    <t>Mrázková Lia</t>
  </si>
  <si>
    <t>Bartoňová Tereza</t>
  </si>
  <si>
    <t>Slezáková Hana</t>
  </si>
  <si>
    <t>Bendzák Jakub</t>
  </si>
  <si>
    <t>Průša Ondřej</t>
  </si>
  <si>
    <t>Beran Matěj</t>
  </si>
  <si>
    <t>Buček Tadeáš</t>
  </si>
  <si>
    <t>Maršíková Jana</t>
  </si>
  <si>
    <t>Štolc Jakub</t>
  </si>
  <si>
    <t>Vaněk Petr</t>
  </si>
  <si>
    <t>(Slavoj Praha)</t>
  </si>
  <si>
    <t>Vig Filip</t>
  </si>
  <si>
    <t>(SKST Liberec)</t>
  </si>
  <si>
    <t>Špulák David</t>
  </si>
  <si>
    <t>(TTC Praha)</t>
  </si>
  <si>
    <t>Krátký Jan</t>
  </si>
  <si>
    <t>(SK DDM Kotlářka EN Praha)</t>
  </si>
  <si>
    <t>Zachařová Dominika</t>
  </si>
  <si>
    <t>(ZŠ Lužiny)</t>
  </si>
  <si>
    <t>Kóňa Marek</t>
  </si>
  <si>
    <t>(AŠ Mladá Boleslav)</t>
  </si>
  <si>
    <t>Beran Tomáš</t>
  </si>
  <si>
    <t>Kelbl Jiří</t>
  </si>
  <si>
    <t>Vávra Adam</t>
  </si>
  <si>
    <t>Vodička Michal</t>
  </si>
  <si>
    <t>Procházková Lucie</t>
  </si>
  <si>
    <t>(Slovan Bohnice)</t>
  </si>
  <si>
    <t>Girethová Kateřina</t>
  </si>
  <si>
    <t>Lorencová Kateřina</t>
  </si>
  <si>
    <t>Kuba Vojtěch</t>
  </si>
  <si>
    <t>(AC Sparta Praha)</t>
  </si>
  <si>
    <t>Černý Vojtěch</t>
  </si>
  <si>
    <t>(TTC Klánovice)</t>
  </si>
  <si>
    <t>Zoulík Jonáš</t>
  </si>
  <si>
    <t>Šamšová Simona</t>
  </si>
  <si>
    <t>Klinčok Daniel</t>
  </si>
  <si>
    <t>Švandrlíková Kateřina</t>
  </si>
  <si>
    <t>Podrazil Václav</t>
  </si>
  <si>
    <t>Podrazil Vojtěch</t>
  </si>
  <si>
    <t>Svoboda Jakub</t>
  </si>
  <si>
    <t>ABC Braník</t>
  </si>
  <si>
    <t>Brdlík Vojtěch</t>
  </si>
  <si>
    <t>Stadion Žižkov</t>
  </si>
  <si>
    <t>Lebeda Josef</t>
  </si>
  <si>
    <t>Mareš Michael</t>
  </si>
  <si>
    <t>Grand Prix Prahy - Masters</t>
  </si>
  <si>
    <t>Dvouhra starší žactvo - II. stupeň</t>
  </si>
  <si>
    <t>Jižní Město  3.5.2014</t>
  </si>
  <si>
    <t>Stránka 1</t>
  </si>
  <si>
    <t>3:2</t>
  </si>
  <si>
    <t>3:0</t>
  </si>
  <si>
    <t>6 : 2</t>
  </si>
  <si>
    <t>starší žactvo</t>
  </si>
  <si>
    <t>-6,</t>
  </si>
  <si>
    <t>-8,</t>
  </si>
  <si>
    <t>10,</t>
  </si>
  <si>
    <t>7,</t>
  </si>
  <si>
    <t>8,</t>
  </si>
  <si>
    <t>2:3</t>
  </si>
  <si>
    <t>0:3</t>
  </si>
  <si>
    <t>2 : 6</t>
  </si>
  <si>
    <t>6,</t>
  </si>
  <si>
    <t>-10,</t>
  </si>
  <si>
    <t>-7,</t>
  </si>
  <si>
    <t>-4,</t>
  </si>
  <si>
    <t>3 : 3</t>
  </si>
  <si>
    <t>4,</t>
  </si>
  <si>
    <t xml:space="preserve"> </t>
  </si>
  <si>
    <t>Stránská-Přída</t>
  </si>
  <si>
    <t>stůl č.  -</t>
  </si>
  <si>
    <t>Huk-Stránská</t>
  </si>
  <si>
    <t>Přída-Huk</t>
  </si>
  <si>
    <t>7 : 8</t>
  </si>
  <si>
    <t>1,</t>
  </si>
  <si>
    <t>2,</t>
  </si>
  <si>
    <t>9,</t>
  </si>
  <si>
    <t>3:1</t>
  </si>
  <si>
    <t>9 : 5</t>
  </si>
  <si>
    <t>-9,</t>
  </si>
  <si>
    <t>5,</t>
  </si>
  <si>
    <t>1:3</t>
  </si>
  <si>
    <t>6 : 8</t>
  </si>
  <si>
    <t>-1,</t>
  </si>
  <si>
    <t>-2,</t>
  </si>
  <si>
    <t>-5,</t>
  </si>
  <si>
    <t>Dvořák-Daníček</t>
  </si>
  <si>
    <t>Šebl-Franc</t>
  </si>
  <si>
    <t>Daníček-Franc</t>
  </si>
  <si>
    <t>Dvořák-Šebl</t>
  </si>
  <si>
    <t>Šebl-Daníček</t>
  </si>
  <si>
    <t>Franc-Dvořák</t>
  </si>
  <si>
    <t>9 : 2</t>
  </si>
  <si>
    <t>4 : 6</t>
  </si>
  <si>
    <t>0 : 9</t>
  </si>
  <si>
    <t>7 : 3</t>
  </si>
  <si>
    <t>Dvořák-Waldhauser</t>
  </si>
  <si>
    <t>Kubát-Čamr</t>
  </si>
  <si>
    <t>Waldhauser-Čamr</t>
  </si>
  <si>
    <t>Dvořák-Kubát</t>
  </si>
  <si>
    <t>Kubát-Waldhauser</t>
  </si>
  <si>
    <t>Čamr-Dvořák</t>
  </si>
  <si>
    <t>6 : 5</t>
  </si>
  <si>
    <t>18,</t>
  </si>
  <si>
    <t>-14,</t>
  </si>
  <si>
    <t>1 : 9</t>
  </si>
  <si>
    <t>-18,</t>
  </si>
  <si>
    <t>-3,</t>
  </si>
  <si>
    <t>8 : 5</t>
  </si>
  <si>
    <t>14,</t>
  </si>
  <si>
    <t>11,</t>
  </si>
  <si>
    <t>3,</t>
  </si>
  <si>
    <t>-11,</t>
  </si>
  <si>
    <t>Fausek-Buchar</t>
  </si>
  <si>
    <t>Kulveit-Šimůnek</t>
  </si>
  <si>
    <t>Buchar-Šimůnek</t>
  </si>
  <si>
    <t>Fausek-Kulveit</t>
  </si>
  <si>
    <t>Kulveit-Buchar</t>
  </si>
  <si>
    <t>Šimůnek-Fausek</t>
  </si>
  <si>
    <t>Dvouhra starší žactvo - I.stupeň</t>
  </si>
  <si>
    <t>2:1</t>
  </si>
  <si>
    <t>20 : 4</t>
  </si>
  <si>
    <t>0,</t>
  </si>
  <si>
    <t>14 : 13</t>
  </si>
  <si>
    <t>12 : 17</t>
  </si>
  <si>
    <t>15 : 14</t>
  </si>
  <si>
    <t>1:2</t>
  </si>
  <si>
    <t>15 : 16</t>
  </si>
  <si>
    <t>7 : 21</t>
  </si>
  <si>
    <t>-12</t>
  </si>
  <si>
    <t>16 : 17</t>
  </si>
  <si>
    <t>15 : 12</t>
  </si>
  <si>
    <t>Fausek Matěj - Dvořák Petr</t>
  </si>
  <si>
    <t>Kulveit Jonáš - Šebl Jáchym</t>
  </si>
  <si>
    <t>Huk Martin - Stránská Anna</t>
  </si>
  <si>
    <t>Dvořák Jan - Kubát Petr</t>
  </si>
  <si>
    <t>Dvořák Petr - Kubát Petr</t>
  </si>
  <si>
    <t>Stránská Anna - Dvořák Jan</t>
  </si>
  <si>
    <t>Šebl Jáchym - Huk Martin</t>
  </si>
  <si>
    <t>Fausek Matěj - Kulveit Jonáš</t>
  </si>
  <si>
    <t>Kulveit Jonáš - Dvořák Petr</t>
  </si>
  <si>
    <t>Huk Martin - Fausek Matěj</t>
  </si>
  <si>
    <t>Dvořák Jan - Šebl Jáchym</t>
  </si>
  <si>
    <t>Kubát Petr - Stránská Anna</t>
  </si>
  <si>
    <t>Dvořák Petr - Stránská Anna</t>
  </si>
  <si>
    <t>Šebl Jáchym - Kubát Petr</t>
  </si>
  <si>
    <t>Fausek Matěj - Dvořák Jan</t>
  </si>
  <si>
    <t>Kulveit Jonáš - Huk Martin</t>
  </si>
  <si>
    <t>Huk Martin - Dvořák Petr</t>
  </si>
  <si>
    <t>Dvořák Jan - Kulveit Jonáš</t>
  </si>
  <si>
    <t>Kubát Petr - Fausek Matěj</t>
  </si>
  <si>
    <t>Stránská Anna - Šebl Jáchym</t>
  </si>
  <si>
    <t>Dvořák Petr - Šebl Jáchym</t>
  </si>
  <si>
    <t>Fausek Matěj - Stránská Anna</t>
  </si>
  <si>
    <t>Kulveit Jonáš - Kubát Petr</t>
  </si>
  <si>
    <t>Huk Martin - Dvořák Jan</t>
  </si>
  <si>
    <t>Dvořák Jan - Dvořák Petr</t>
  </si>
  <si>
    <t>Kubát Petr - Huk Martin</t>
  </si>
  <si>
    <t>Stránská Anna - Kulveit Jonáš</t>
  </si>
  <si>
    <t>Šebl Jáchym - Fausek Matěj</t>
  </si>
  <si>
    <t>16 : 7</t>
  </si>
  <si>
    <t>-12,</t>
  </si>
  <si>
    <t>0 : 18</t>
  </si>
  <si>
    <t>-13,</t>
  </si>
  <si>
    <t>10 : 12</t>
  </si>
  <si>
    <t>13,</t>
  </si>
  <si>
    <t>7 : 14</t>
  </si>
  <si>
    <t>9 : 14</t>
  </si>
  <si>
    <t>17 : 4</t>
  </si>
  <si>
    <t>16 : 6</t>
  </si>
  <si>
    <t>12,</t>
  </si>
  <si>
    <t>Čamr František - bye</t>
  </si>
  <si>
    <t>Přída Kryštof - Buchar Michael</t>
  </si>
  <si>
    <t>Waldhauser Vojtěch - Šimůnek Ondřej</t>
  </si>
  <si>
    <t>Daníček Adam - Franc Michal</t>
  </si>
  <si>
    <t>bye - Franc Michal</t>
  </si>
  <si>
    <t>Šimůnek Ondřej - Daníček Adam</t>
  </si>
  <si>
    <t>Buchar Michael - Waldhauser Vojtěch</t>
  </si>
  <si>
    <t>Čamr František - Přída Kryštof</t>
  </si>
  <si>
    <t>Přída Kryštof - bye</t>
  </si>
  <si>
    <t>Waldhauser Vojtěch - Čamr František</t>
  </si>
  <si>
    <t>Daníček Adam - Buchar Michael</t>
  </si>
  <si>
    <t>Franc Michal - Šimůnek Ondřej</t>
  </si>
  <si>
    <t>bye - Šimůnek Ondřej</t>
  </si>
  <si>
    <t>Buchar Michael - Franc Michal</t>
  </si>
  <si>
    <t>Čamr František - Daníček Adam</t>
  </si>
  <si>
    <t>Přída Kryštof - Waldhauser Vojtěch</t>
  </si>
  <si>
    <t>Waldhauser Vojtěch - bye</t>
  </si>
  <si>
    <t>Daníček Adam - Přída Kryštof</t>
  </si>
  <si>
    <t>Franc Michal - Čamr František</t>
  </si>
  <si>
    <t>Šimůnek Ondřej - Buchar Michael</t>
  </si>
  <si>
    <t>bye - Buchar Michael</t>
  </si>
  <si>
    <t>Čamr František - Šimůnek Ondřej</t>
  </si>
  <si>
    <t>Přída Kryštof - Franc Michal</t>
  </si>
  <si>
    <t>Waldhauser Vojtěch - Daníček Adam</t>
  </si>
  <si>
    <t>Daníček Adam - bye</t>
  </si>
  <si>
    <t>Franc Michal - Waldhauser Vojtěch</t>
  </si>
  <si>
    <t>Šimůnek Ondřej - Přída Kryštof</t>
  </si>
  <si>
    <t>Buchar Michael - Čamr František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</si>
</sst>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d/m/yy"/>
    <numFmt numFmtId="166" formatCode="\$#,##0\ ;\(\$#,##0\)"/>
  </numFmts>
  <fonts count="79">
    <font>
      <sz val="10"/>
      <name val="Arial CE"/>
      <family val="0"/>
    </font>
    <font>
      <sz val="11"/>
      <color indexed="8"/>
      <name val="Calibri"/>
      <family val="2"/>
    </font>
    <font>
      <b/>
      <i/>
      <u val="single"/>
      <sz val="20"/>
      <color indexed="12"/>
      <name val="Times New Roman"/>
      <family val="1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0"/>
      <name val="Arial CE"/>
      <family val="2"/>
    </font>
    <font>
      <b/>
      <sz val="14"/>
      <color indexed="12"/>
      <name val="Times New Roman"/>
      <family val="1"/>
    </font>
    <font>
      <b/>
      <sz val="12"/>
      <name val="Arial CE"/>
      <family val="2"/>
    </font>
    <font>
      <sz val="12"/>
      <name val="Arial"/>
      <family val="2"/>
    </font>
    <font>
      <b/>
      <i/>
      <sz val="18"/>
      <color indexed="12"/>
      <name val="Times New Roman CE"/>
      <family val="1"/>
    </font>
    <font>
      <sz val="8"/>
      <name val="Arial"/>
      <family val="2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0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0"/>
    </font>
    <font>
      <sz val="12"/>
      <name val="Times New Roman"/>
      <family val="1"/>
    </font>
    <font>
      <sz val="8"/>
      <name val="Times New Roman"/>
      <family val="1"/>
    </font>
    <font>
      <b/>
      <i/>
      <sz val="11"/>
      <name val="Times New Roman CE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8"/>
      <name val="Times New Roman CE"/>
      <family val="1"/>
    </font>
    <font>
      <b/>
      <sz val="8"/>
      <name val="Arial"/>
      <family val="2"/>
    </font>
    <font>
      <i/>
      <sz val="11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i/>
      <sz val="16"/>
      <name val="Times New Roman CE"/>
      <family val="1"/>
    </font>
    <font>
      <sz val="14"/>
      <name val="Arial"/>
      <family val="2"/>
    </font>
    <font>
      <b/>
      <i/>
      <u val="single"/>
      <sz val="14"/>
      <name val="Times New Roman CE"/>
      <family val="1"/>
    </font>
    <font>
      <b/>
      <i/>
      <sz val="10"/>
      <color indexed="10"/>
      <name val="Times New Roman CE"/>
      <family val="0"/>
    </font>
    <font>
      <i/>
      <sz val="10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sz val="10"/>
      <name val="Arial"/>
      <family val="2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name val="Verdana"/>
      <family val="2"/>
    </font>
    <font>
      <sz val="8"/>
      <name val="Verdana"/>
      <family val="2"/>
    </font>
    <font>
      <sz val="14"/>
      <name val="新細明體"/>
      <family val="0"/>
    </font>
    <font>
      <b/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4" fillId="0" borderId="0">
      <alignment/>
      <protection/>
    </xf>
    <xf numFmtId="0" fontId="37" fillId="0" borderId="0">
      <alignment/>
      <protection/>
    </xf>
    <xf numFmtId="0" fontId="16" fillId="0" borderId="0">
      <alignment vertical="center"/>
      <protection/>
    </xf>
    <xf numFmtId="0" fontId="1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37" fillId="0" borderId="0">
      <alignment/>
      <protection/>
    </xf>
  </cellStyleXfs>
  <cellXfs count="188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 locked="0"/>
    </xf>
    <xf numFmtId="0" fontId="7" fillId="0" borderId="10" xfId="0" applyFont="1" applyFill="1" applyBorder="1" applyAlignment="1" applyProtection="1">
      <alignment horizontal="center"/>
      <protection hidden="1" locked="0"/>
    </xf>
    <xf numFmtId="0" fontId="7" fillId="0" borderId="11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8" fillId="0" borderId="12" xfId="0" applyFont="1" applyBorder="1" applyAlignment="1" applyProtection="1">
      <alignment/>
      <protection hidden="1" locked="0"/>
    </xf>
    <xf numFmtId="0" fontId="8" fillId="0" borderId="12" xfId="0" applyFont="1" applyBorder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right"/>
      <protection hidden="1"/>
    </xf>
    <xf numFmtId="14" fontId="15" fillId="0" borderId="0" xfId="52" applyNumberFormat="1" applyFont="1" applyAlignment="1" applyProtection="1">
      <alignment horizontal="right"/>
      <protection hidden="1"/>
    </xf>
    <xf numFmtId="14" fontId="15" fillId="0" borderId="0" xfId="52" applyNumberFormat="1" applyFont="1" applyAlignment="1" applyProtection="1">
      <alignment horizontal="right"/>
      <protection hidden="1"/>
    </xf>
    <xf numFmtId="14" fontId="12" fillId="0" borderId="0" xfId="0" applyNumberFormat="1" applyFont="1" applyAlignment="1" applyProtection="1">
      <alignment horizontal="right"/>
      <protection hidden="1"/>
    </xf>
    <xf numFmtId="0" fontId="17" fillId="0" borderId="0" xfId="51" applyFont="1" applyAlignment="1" applyProtection="1">
      <alignment vertical="center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8" fillId="33" borderId="14" xfId="0" applyFont="1" applyFill="1" applyBorder="1" applyAlignment="1" applyProtection="1">
      <alignment horizontal="center" vertical="center"/>
      <protection hidden="1"/>
    </xf>
    <xf numFmtId="0" fontId="18" fillId="33" borderId="15" xfId="0" applyFont="1" applyFill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right"/>
      <protection hidden="1"/>
    </xf>
    <xf numFmtId="0" fontId="23" fillId="0" borderId="16" xfId="0" applyFont="1" applyBorder="1" applyAlignment="1" applyProtection="1">
      <alignment horizontal="left"/>
      <protection hidden="1"/>
    </xf>
    <xf numFmtId="0" fontId="20" fillId="0" borderId="17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20" fillId="0" borderId="18" xfId="0" applyNumberFormat="1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right"/>
      <protection hidden="1"/>
    </xf>
    <xf numFmtId="0" fontId="23" fillId="0" borderId="12" xfId="0" applyFont="1" applyBorder="1" applyAlignment="1" applyProtection="1">
      <alignment horizontal="left"/>
      <protection hidden="1"/>
    </xf>
    <xf numFmtId="0" fontId="20" fillId="0" borderId="20" xfId="0" applyNumberFormat="1" applyFont="1" applyBorder="1" applyAlignment="1" applyProtection="1">
      <alignment horizontal="center"/>
      <protection hidden="1"/>
    </xf>
    <xf numFmtId="0" fontId="20" fillId="0" borderId="21" xfId="0" applyNumberFormat="1" applyFont="1" applyBorder="1" applyAlignment="1" applyProtection="1">
      <alignment horizontal="center"/>
      <protection hidden="1"/>
    </xf>
    <xf numFmtId="0" fontId="20" fillId="0" borderId="22" xfId="0" applyNumberFormat="1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28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2" fillId="0" borderId="0" xfId="52" applyProtection="1">
      <alignment/>
      <protection hidden="1" locked="0"/>
    </xf>
    <xf numFmtId="0" fontId="29" fillId="0" borderId="0" xfId="51" applyFont="1" applyAlignment="1" applyProtection="1">
      <alignment vertical="center"/>
      <protection hidden="1" locked="0"/>
    </xf>
    <xf numFmtId="0" fontId="30" fillId="0" borderId="0" xfId="52" applyFont="1" applyAlignment="1" applyProtection="1">
      <alignment horizontal="left"/>
      <protection hidden="1" locked="0"/>
    </xf>
    <xf numFmtId="0" fontId="31" fillId="0" borderId="0" xfId="52" applyFont="1" applyAlignment="1" applyProtection="1">
      <alignment horizontal="left"/>
      <protection hidden="1" locked="0"/>
    </xf>
    <xf numFmtId="0" fontId="13" fillId="0" borderId="0" xfId="52" applyFont="1" applyAlignment="1" applyProtection="1">
      <alignment horizontal="center"/>
      <protection hidden="1" locked="0"/>
    </xf>
    <xf numFmtId="14" fontId="15" fillId="0" borderId="0" xfId="52" applyNumberFormat="1" applyFont="1" applyAlignment="1" applyProtection="1">
      <alignment horizontal="right"/>
      <protection hidden="1" locked="0"/>
    </xf>
    <xf numFmtId="0" fontId="17" fillId="0" borderId="0" xfId="51" applyFont="1" applyAlignment="1" applyProtection="1">
      <alignment vertical="center"/>
      <protection hidden="1" locked="0"/>
    </xf>
    <xf numFmtId="0" fontId="34" fillId="0" borderId="0" xfId="51" applyFont="1" applyAlignment="1" applyProtection="1">
      <alignment vertical="center"/>
      <protection hidden="1" locked="0"/>
    </xf>
    <xf numFmtId="0" fontId="12" fillId="0" borderId="0" xfId="51" applyFont="1" applyAlignment="1" applyProtection="1">
      <alignment vertical="center"/>
      <protection hidden="1" locked="0"/>
    </xf>
    <xf numFmtId="0" fontId="12" fillId="0" borderId="0" xfId="51" applyFont="1" applyBorder="1" applyAlignment="1" applyProtection="1">
      <alignment vertical="center"/>
      <protection hidden="1" locked="0"/>
    </xf>
    <xf numFmtId="0" fontId="35" fillId="33" borderId="14" xfId="52" applyFont="1" applyFill="1" applyBorder="1" applyAlignment="1" applyProtection="1">
      <alignment horizontal="center" vertical="center"/>
      <protection hidden="1" locked="0"/>
    </xf>
    <xf numFmtId="0" fontId="18" fillId="33" borderId="14" xfId="52" applyFont="1" applyFill="1" applyBorder="1" applyAlignment="1" applyProtection="1">
      <alignment horizontal="center" vertical="center"/>
      <protection hidden="1" locked="0"/>
    </xf>
    <xf numFmtId="0" fontId="18" fillId="33" borderId="14" xfId="51" applyFont="1" applyFill="1" applyBorder="1" applyAlignment="1" applyProtection="1">
      <alignment horizontal="center" vertical="center"/>
      <protection hidden="1" locked="0"/>
    </xf>
    <xf numFmtId="0" fontId="38" fillId="0" borderId="19" xfId="52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2" applyFont="1" applyBorder="1" applyAlignment="1" applyProtection="1">
      <alignment horizontal="centerContinuous" vertical="center"/>
      <protection hidden="1" locked="0"/>
    </xf>
    <xf numFmtId="0" fontId="35" fillId="0" borderId="12" xfId="52" applyFont="1" applyFill="1" applyBorder="1" applyAlignment="1" applyProtection="1">
      <alignment horizontal="left" vertical="center"/>
      <protection hidden="1" locked="0"/>
    </xf>
    <xf numFmtId="0" fontId="38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38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38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2" applyFont="1" applyBorder="1" applyAlignment="1" applyProtection="1">
      <alignment horizontal="center" vertical="center"/>
      <protection hidden="1" locked="0"/>
    </xf>
    <xf numFmtId="0" fontId="35" fillId="0" borderId="0" xfId="52" applyFont="1" applyBorder="1" applyAlignment="1" applyProtection="1">
      <alignment horizontal="center" vertical="center"/>
      <protection hidden="1" locked="0"/>
    </xf>
    <xf numFmtId="165" fontId="35" fillId="0" borderId="0" xfId="52" applyNumberFormat="1" applyFont="1" applyBorder="1" applyAlignment="1" applyProtection="1">
      <alignment horizontal="center" vertical="center"/>
      <protection hidden="1" locked="0"/>
    </xf>
    <xf numFmtId="49" fontId="12" fillId="0" borderId="0" xfId="52" applyNumberFormat="1" applyFont="1" applyBorder="1" applyAlignment="1" applyProtection="1">
      <alignment horizontal="center" vertical="center"/>
      <protection hidden="1" locked="0"/>
    </xf>
    <xf numFmtId="0" fontId="24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Alignment="1" applyProtection="1">
      <alignment horizontal="right" vertical="center"/>
      <protection hidden="1" locked="0"/>
    </xf>
    <xf numFmtId="0" fontId="35" fillId="0" borderId="0" xfId="51" applyFont="1" applyFill="1" applyAlignment="1" applyProtection="1">
      <alignment vertical="center"/>
      <protection hidden="1" locked="0"/>
    </xf>
    <xf numFmtId="0" fontId="35" fillId="0" borderId="0" xfId="51" applyNumberFormat="1" applyFont="1" applyFill="1" applyBorder="1" applyAlignment="1" applyProtection="1">
      <alignment horizontal="left" vertical="center"/>
      <protection hidden="1" locked="0"/>
    </xf>
    <xf numFmtId="0" fontId="36" fillId="0" borderId="0" xfId="51" applyFont="1" applyAlignment="1" applyProtection="1">
      <alignment vertical="center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 locked="0"/>
    </xf>
    <xf numFmtId="0" fontId="36" fillId="0" borderId="0" xfId="51" applyFont="1" applyBorder="1" applyAlignment="1" applyProtection="1">
      <alignment vertical="center"/>
      <protection hidden="1" locked="0"/>
    </xf>
    <xf numFmtId="0" fontId="11" fillId="0" borderId="0" xfId="51" applyFont="1" applyFill="1" applyBorder="1" applyAlignment="1" applyProtection="1">
      <alignment horizontal="right" vertical="center"/>
      <protection hidden="1" locked="0"/>
    </xf>
    <xf numFmtId="0" fontId="36" fillId="0" borderId="0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 locked="0"/>
    </xf>
    <xf numFmtId="0" fontId="36" fillId="0" borderId="0" xfId="51" applyFont="1" applyFill="1" applyBorder="1" applyAlignment="1" applyProtection="1">
      <alignment horizontal="left" vertical="center"/>
      <protection hidden="1" locked="0"/>
    </xf>
    <xf numFmtId="0" fontId="17" fillId="0" borderId="0" xfId="51" applyFont="1" applyFill="1" applyBorder="1" applyAlignment="1" applyProtection="1">
      <alignment vertical="center"/>
      <protection hidden="1" locked="0"/>
    </xf>
    <xf numFmtId="0" fontId="34" fillId="0" borderId="0" xfId="51" applyFont="1" applyFill="1" applyBorder="1" applyAlignment="1" applyProtection="1">
      <alignment vertical="center"/>
      <protection hidden="1" locked="0"/>
    </xf>
    <xf numFmtId="0" fontId="34" fillId="0" borderId="0" xfId="52" applyFont="1" applyFill="1" applyBorder="1" applyAlignment="1" applyProtection="1">
      <alignment horizontal="center" vertical="center"/>
      <protection hidden="1" locked="0"/>
    </xf>
    <xf numFmtId="0" fontId="18" fillId="0" borderId="0" xfId="52" applyFont="1" applyFill="1" applyBorder="1" applyAlignment="1" applyProtection="1">
      <alignment horizontal="center" vertical="center"/>
      <protection hidden="1" locked="0"/>
    </xf>
    <xf numFmtId="0" fontId="18" fillId="0" borderId="0" xfId="51" applyNumberFormat="1" applyFont="1" applyBorder="1" applyAlignment="1" applyProtection="1">
      <alignment horizontal="center" vertical="center"/>
      <protection hidden="1" locked="0"/>
    </xf>
    <xf numFmtId="0" fontId="18" fillId="0" borderId="0" xfId="51" applyFont="1" applyFill="1" applyBorder="1" applyAlignment="1" applyProtection="1">
      <alignment horizontal="center" vertical="center"/>
      <protection hidden="1" locked="0"/>
    </xf>
    <xf numFmtId="0" fontId="1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8" fillId="0" borderId="0" xfId="52" applyNumberFormat="1" applyFont="1" applyFill="1" applyBorder="1" applyAlignment="1" applyProtection="1">
      <alignment horizontal="right" vertical="center"/>
      <protection hidden="1" locked="0"/>
    </xf>
    <xf numFmtId="0" fontId="15" fillId="0" borderId="0" xfId="51" applyFont="1" applyFill="1" applyBorder="1" applyAlignment="1" applyProtection="1">
      <alignment horizontal="center" vertical="top"/>
      <protection hidden="1" locked="0"/>
    </xf>
    <xf numFmtId="49" fontId="16" fillId="0" borderId="0" xfId="51" applyNumberFormat="1" applyFont="1" applyFill="1" applyBorder="1" applyAlignment="1" applyProtection="1">
      <alignment horizontal="center" vertical="top"/>
      <protection hidden="1" locked="0"/>
    </xf>
    <xf numFmtId="164" fontId="16" fillId="0" borderId="0" xfId="51" applyNumberFormat="1" applyFont="1" applyFill="1" applyBorder="1" applyAlignment="1" applyProtection="1">
      <alignment horizontal="right" vertical="center"/>
      <protection hidden="1" locked="0"/>
    </xf>
    <xf numFmtId="0" fontId="16" fillId="0" borderId="0" xfId="52" applyNumberFormat="1" applyFont="1" applyFill="1" applyBorder="1" applyAlignment="1" applyProtection="1">
      <alignment horizontal="left" vertical="center"/>
      <protection hidden="1" locked="0"/>
    </xf>
    <xf numFmtId="1" fontId="1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2" applyBorder="1" applyAlignment="1" applyProtection="1">
      <alignment/>
      <protection hidden="1" locked="0"/>
    </xf>
    <xf numFmtId="0" fontId="31" fillId="0" borderId="0" xfId="52" applyFont="1" applyProtection="1">
      <alignment/>
      <protection hidden="1" locked="0"/>
    </xf>
    <xf numFmtId="0" fontId="36" fillId="0" borderId="0" xfId="51" applyFont="1" applyFill="1" applyBorder="1" applyAlignment="1" applyProtection="1">
      <alignment vertical="center"/>
      <protection hidden="1" locked="0"/>
    </xf>
    <xf numFmtId="0" fontId="35" fillId="0" borderId="0" xfId="52" applyFont="1" applyFill="1" applyBorder="1" applyAlignment="1" applyProtection="1">
      <alignment horizontal="center" vertical="center"/>
      <protection hidden="1" locked="0"/>
    </xf>
    <xf numFmtId="0" fontId="35" fillId="0" borderId="0" xfId="52" applyFont="1" applyFill="1" applyBorder="1" applyAlignment="1" applyProtection="1">
      <alignment horizontal="left" vertical="center"/>
      <protection hidden="1" locked="0"/>
    </xf>
    <xf numFmtId="0" fontId="3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52" applyFont="1" applyFill="1" applyBorder="1" applyAlignment="1" applyProtection="1">
      <alignment horizontal="left" vertical="center"/>
      <protection hidden="1" locked="0"/>
    </xf>
    <xf numFmtId="0" fontId="36" fillId="0" borderId="0" xfId="51" applyFont="1" applyFill="1" applyAlignment="1" applyProtection="1">
      <alignment vertical="center"/>
      <protection hidden="1" locked="0"/>
    </xf>
    <xf numFmtId="0" fontId="12" fillId="0" borderId="0" xfId="51" applyFont="1" applyFill="1" applyBorder="1" applyAlignment="1" applyProtection="1">
      <alignment horizontal="right" vertical="center"/>
      <protection hidden="1" locked="0"/>
    </xf>
    <xf numFmtId="0" fontId="40" fillId="0" borderId="0" xfId="51" applyNumberFormat="1" applyFont="1" applyFill="1" applyBorder="1" applyAlignment="1" applyProtection="1">
      <alignment horizontal="left" vertical="center"/>
      <protection hidden="1" locked="0"/>
    </xf>
    <xf numFmtId="49" fontId="32" fillId="0" borderId="0" xfId="51" applyNumberFormat="1" applyFont="1" applyFill="1" applyBorder="1" applyAlignment="1" applyProtection="1">
      <alignment horizontal="left" vertical="center"/>
      <protection hidden="1" locked="0"/>
    </xf>
    <xf numFmtId="49" fontId="40" fillId="0" borderId="0" xfId="51" applyNumberFormat="1" applyFont="1" applyFill="1" applyBorder="1" applyAlignment="1" applyProtection="1">
      <alignment horizontal="left" vertical="top"/>
      <protection hidden="1" locked="0"/>
    </xf>
    <xf numFmtId="49" fontId="41" fillId="0" borderId="0" xfId="51" applyNumberFormat="1" applyFont="1" applyFill="1" applyBorder="1" applyAlignment="1" applyProtection="1">
      <alignment horizontal="center" vertical="top"/>
      <protection hidden="1" locked="0"/>
    </xf>
    <xf numFmtId="49" fontId="41" fillId="0" borderId="0" xfId="51" applyNumberFormat="1" applyFont="1" applyFill="1" applyBorder="1" applyAlignment="1" applyProtection="1">
      <alignment horizontal="right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37" fillId="0" borderId="12" xfId="0" applyFont="1" applyBorder="1" applyAlignment="1" applyProtection="1">
      <alignment/>
      <protection hidden="1" locked="0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left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43" fillId="0" borderId="14" xfId="0" applyFont="1" applyBorder="1" applyAlignment="1">
      <alignment horizontal="center" wrapText="1"/>
    </xf>
    <xf numFmtId="0" fontId="43" fillId="0" borderId="26" xfId="0" applyFont="1" applyBorder="1" applyAlignment="1">
      <alignment horizontal="right" wrapText="1"/>
    </xf>
    <xf numFmtId="0" fontId="43" fillId="0" borderId="26" xfId="0" applyFont="1" applyFill="1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3" borderId="28" xfId="0" applyFont="1" applyFill="1" applyBorder="1" applyAlignment="1" applyProtection="1">
      <alignment horizontal="center" vertical="top"/>
      <protection hidden="1" locked="0"/>
    </xf>
    <xf numFmtId="0" fontId="2" fillId="33" borderId="0" xfId="0" applyFont="1" applyFill="1" applyBorder="1" applyAlignment="1" applyProtection="1">
      <alignment horizontal="center"/>
      <protection hidden="1" locked="0"/>
    </xf>
    <xf numFmtId="0" fontId="4" fillId="33" borderId="0" xfId="0" applyFont="1" applyFill="1" applyBorder="1" applyAlignment="1" applyProtection="1">
      <alignment horizontal="center"/>
      <protection hidden="1"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1" fillId="34" borderId="21" xfId="51" applyFont="1" applyFill="1" applyBorder="1" applyAlignment="1" applyProtection="1">
      <alignment horizontal="center" vertical="center"/>
      <protection hidden="1"/>
    </xf>
    <xf numFmtId="0" fontId="21" fillId="34" borderId="20" xfId="51" applyFont="1" applyFill="1" applyBorder="1" applyAlignment="1" applyProtection="1">
      <alignment horizontal="center" vertical="center"/>
      <protection hidden="1"/>
    </xf>
    <xf numFmtId="0" fontId="21" fillId="34" borderId="22" xfId="51" applyFont="1" applyFill="1" applyBorder="1" applyAlignment="1" applyProtection="1">
      <alignment horizontal="center" vertical="center"/>
      <protection hidden="1"/>
    </xf>
    <xf numFmtId="0" fontId="3" fillId="0" borderId="30" xfId="0" applyNumberFormat="1" applyFont="1" applyBorder="1" applyAlignment="1" applyProtection="1">
      <alignment horizontal="center" vertical="center"/>
      <protection hidden="1"/>
    </xf>
    <xf numFmtId="0" fontId="3" fillId="0" borderId="31" xfId="0" applyNumberFormat="1" applyFont="1" applyBorder="1" applyAlignment="1" applyProtection="1">
      <alignment horizontal="center" vertical="center"/>
      <protection hidden="1"/>
    </xf>
    <xf numFmtId="0" fontId="3" fillId="0" borderId="29" xfId="0" applyNumberFormat="1" applyFont="1" applyBorder="1" applyAlignment="1" applyProtection="1">
      <alignment horizontal="center" vertical="center"/>
      <protection hidden="1"/>
    </xf>
    <xf numFmtId="0" fontId="21" fillId="34" borderId="31" xfId="51" applyFont="1" applyFill="1" applyBorder="1" applyAlignment="1" applyProtection="1">
      <alignment horizontal="center" vertical="center"/>
      <protection hidden="1"/>
    </xf>
    <xf numFmtId="0" fontId="21" fillId="34" borderId="30" xfId="51" applyFont="1" applyFill="1" applyBorder="1" applyAlignment="1" applyProtection="1">
      <alignment horizontal="center" vertical="center"/>
      <protection hidden="1"/>
    </xf>
    <xf numFmtId="0" fontId="21" fillId="34" borderId="29" xfId="51" applyFont="1" applyFill="1" applyBorder="1" applyAlignment="1" applyProtection="1">
      <alignment horizontal="center" vertical="center"/>
      <protection hidden="1"/>
    </xf>
    <xf numFmtId="49" fontId="19" fillId="0" borderId="30" xfId="0" applyNumberFormat="1" applyFont="1" applyBorder="1" applyAlignment="1" applyProtection="1">
      <alignment horizontal="center" vertical="center"/>
      <protection hidden="1"/>
    </xf>
    <xf numFmtId="49" fontId="19" fillId="0" borderId="20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7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8" xfId="0" applyNumberFormat="1" applyFont="1" applyBorder="1" applyAlignment="1" applyProtection="1">
      <alignment horizontal="center" vertical="center"/>
      <protection hidden="1"/>
    </xf>
    <xf numFmtId="49" fontId="19" fillId="0" borderId="0" xfId="0" applyNumberFormat="1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locked="0"/>
    </xf>
    <xf numFmtId="0" fontId="21" fillId="34" borderId="0" xfId="51" applyFont="1" applyFill="1" applyBorder="1" applyAlignment="1" applyProtection="1">
      <alignment horizontal="center" vertical="center"/>
      <protection hidden="1"/>
    </xf>
    <xf numFmtId="0" fontId="19" fillId="34" borderId="31" xfId="0" applyFont="1" applyFill="1" applyBorder="1" applyAlignment="1" applyProtection="1">
      <alignment horizontal="center" vertical="center"/>
      <protection locked="0"/>
    </xf>
    <xf numFmtId="0" fontId="19" fillId="34" borderId="21" xfId="0" applyFont="1" applyFill="1" applyBorder="1" applyAlignment="1" applyProtection="1">
      <alignment horizontal="center" vertical="center"/>
      <protection locked="0"/>
    </xf>
    <xf numFmtId="0" fontId="19" fillId="34" borderId="17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8" fillId="33" borderId="32" xfId="0" applyFont="1" applyFill="1" applyBorder="1" applyAlignment="1" applyProtection="1">
      <alignment horizontal="center" vertical="center"/>
      <protection hidden="1"/>
    </xf>
    <xf numFmtId="0" fontId="18" fillId="33" borderId="15" xfId="0" applyFont="1" applyFill="1" applyBorder="1" applyAlignment="1" applyProtection="1">
      <alignment horizontal="center" vertical="center"/>
      <protection hidden="1"/>
    </xf>
    <xf numFmtId="0" fontId="19" fillId="0" borderId="30" xfId="0" applyNumberFormat="1" applyFont="1" applyBorder="1" applyAlignment="1" applyProtection="1">
      <alignment horizontal="center" vertical="center"/>
      <protection hidden="1"/>
    </xf>
    <xf numFmtId="0" fontId="19" fillId="0" borderId="20" xfId="0" applyNumberFormat="1" applyFont="1" applyBorder="1" applyAlignment="1" applyProtection="1">
      <alignment horizontal="center" vertical="center"/>
      <protection hidden="1"/>
    </xf>
    <xf numFmtId="0" fontId="19" fillId="0" borderId="0" xfId="0" applyNumberFormat="1" applyFont="1" applyBorder="1" applyAlignment="1" applyProtection="1">
      <alignment horizontal="center" vertical="center"/>
      <protection hidden="1"/>
    </xf>
    <xf numFmtId="0" fontId="24" fillId="0" borderId="14" xfId="5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33" fillId="0" borderId="0" xfId="51" applyFont="1" applyFill="1" applyBorder="1" applyAlignment="1" applyProtection="1">
      <alignment horizontal="right" vertical="center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 locked="0"/>
    </xf>
    <xf numFmtId="164" fontId="16" fillId="0" borderId="0" xfId="51" applyNumberFormat="1" applyFont="1" applyFill="1" applyBorder="1" applyAlignment="1" applyProtection="1">
      <alignment horizontal="center" vertical="center"/>
      <protection hidden="1" locked="0"/>
    </xf>
    <xf numFmtId="1" fontId="3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4" fillId="0" borderId="0" xfId="51" applyFont="1" applyFill="1" applyBorder="1" applyAlignment="1" applyProtection="1">
      <alignment horizontal="center" vertical="center"/>
      <protection hidden="1" locked="0"/>
    </xf>
    <xf numFmtId="0" fontId="21" fillId="0" borderId="0" xfId="51" applyFont="1" applyFill="1" applyBorder="1" applyAlignment="1" applyProtection="1">
      <alignment horizontal="center" vertical="center"/>
      <protection hidden="1" locked="0"/>
    </xf>
    <xf numFmtId="1" fontId="1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5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Alignment="1" applyProtection="1">
      <alignment horizontal="center"/>
      <protection hidden="1" locked="0"/>
    </xf>
    <xf numFmtId="0" fontId="13" fillId="0" borderId="0" xfId="52" applyFont="1" applyAlignment="1" applyProtection="1">
      <alignment horizontal="center"/>
      <protection hidden="1" locked="0"/>
    </xf>
    <xf numFmtId="14" fontId="15" fillId="0" borderId="0" xfId="52" applyNumberFormat="1" applyFont="1" applyAlignment="1" applyProtection="1">
      <alignment horizontal="right"/>
      <protection hidden="1" locked="0"/>
    </xf>
    <xf numFmtId="0" fontId="35" fillId="0" borderId="0" xfId="52" applyFont="1" applyFill="1" applyBorder="1" applyAlignment="1" applyProtection="1">
      <alignment horizontal="center" vertical="center"/>
      <protection hidden="1" locked="0"/>
    </xf>
    <xf numFmtId="164" fontId="16" fillId="0" borderId="14" xfId="51" applyNumberFormat="1" applyFont="1" applyFill="1" applyBorder="1" applyAlignment="1" applyProtection="1">
      <alignment horizontal="center" vertical="center"/>
      <protection hidden="1" locked="0"/>
    </xf>
    <xf numFmtId="1" fontId="3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24" fillId="0" borderId="14" xfId="51" applyFont="1" applyFill="1" applyBorder="1" applyAlignment="1" applyProtection="1">
      <alignment horizontal="center" vertical="center"/>
      <protection hidden="1" locked="0"/>
    </xf>
    <xf numFmtId="0" fontId="21" fillId="34" borderId="12" xfId="51" applyFont="1" applyFill="1" applyBorder="1" applyAlignment="1" applyProtection="1">
      <alignment horizontal="center" vertical="center"/>
      <protection hidden="1" locked="0"/>
    </xf>
    <xf numFmtId="49" fontId="12" fillId="0" borderId="0" xfId="52" applyNumberFormat="1" applyFont="1" applyBorder="1" applyAlignment="1" applyProtection="1">
      <alignment horizontal="center" vertical="center"/>
      <protection hidden="1" locked="0"/>
    </xf>
    <xf numFmtId="1" fontId="18" fillId="34" borderId="14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1" fillId="34" borderId="19" xfId="51" applyFont="1" applyFill="1" applyBorder="1" applyAlignment="1" applyProtection="1">
      <alignment horizontal="center" vertical="center"/>
      <protection hidden="1" locked="0"/>
    </xf>
    <xf numFmtId="0" fontId="18" fillId="33" borderId="14" xfId="51" applyNumberFormat="1" applyFont="1" applyFill="1" applyBorder="1" applyAlignment="1" applyProtection="1">
      <alignment horizontal="center" vertical="center"/>
      <protection hidden="1" locked="0"/>
    </xf>
    <xf numFmtId="0" fontId="18" fillId="33" borderId="14" xfId="51" applyFont="1" applyFill="1" applyBorder="1" applyAlignment="1" applyProtection="1">
      <alignment horizontal="center" vertical="center"/>
      <protection hidden="1" locked="0"/>
    </xf>
    <xf numFmtId="20" fontId="35" fillId="0" borderId="0" xfId="52" applyNumberFormat="1" applyFont="1" applyBorder="1" applyAlignment="1" applyProtection="1">
      <alignment horizontal="center" vertical="center"/>
      <protection hidden="1" locked="0"/>
    </xf>
    <xf numFmtId="0" fontId="18" fillId="34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33" borderId="0" xfId="0" applyFont="1" applyFill="1" applyAlignment="1" applyProtection="1">
      <alignment horizontal="center"/>
      <protection hidden="1" locked="0"/>
    </xf>
    <xf numFmtId="0" fontId="42" fillId="0" borderId="3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  <cellStyle name="一般_forms_in_excel" xfId="71"/>
  </cellStyles>
  <dxfs count="169">
    <dxf>
      <fill>
        <patternFill>
          <bgColor indexed="41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  <bottom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/>
      </border>
    </dxf>
    <dxf>
      <border>
        <left style="thin"/>
      </border>
    </dxf>
    <dxf>
      <border>
        <left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border>
        <left style="thin"/>
        <righ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border>
        <right/>
        <bottom style="thin"/>
      </border>
    </dxf>
    <dxf>
      <fill>
        <patternFill>
          <bgColor indexed="22"/>
        </patternFill>
      </fill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fill>
        <patternFill>
          <bgColor indexed="41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ill>
        <patternFill>
          <bgColor rgb="FFCCFFFF"/>
        </patternFill>
      </fill>
      <border>
        <left style="thin">
          <color rgb="FF000000"/>
        </lef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fill>
        <patternFill>
          <bgColor rgb="FFC0C0C0"/>
        </patternFill>
      </fill>
      <border>
        <right style="thin">
          <color rgb="FF000000"/>
        </right>
      </border>
    </dxf>
    <dxf>
      <border>
        <right>
          <color rgb="FF000000"/>
        </right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  <dxf>
      <border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P%20Masters%20&#8211;%20star&#353;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naj"/>
      <sheetName val="Rank"/>
      <sheetName val="seznam"/>
      <sheetName val="Masters - I.st"/>
      <sheetName val="Masters - II.st"/>
      <sheetName val="Časový plán"/>
      <sheetName val="Zápisy"/>
      <sheetName val="Masters - pořadí"/>
      <sheetName val="Celkové výsledky GP"/>
      <sheetName val="Diplom - Dvouhra"/>
      <sheetName val="Diplom - čtyřhra"/>
      <sheetName val="míčky"/>
      <sheetName val="List1"/>
    </sheetNames>
    <sheetDataSet>
      <sheetData sheetId="0">
        <row r="3">
          <cell r="A3" t="str">
            <v>Grand Prix Prahy - Masters</v>
          </cell>
        </row>
        <row r="6">
          <cell r="F6" t="str">
            <v>starší žactvo</v>
          </cell>
        </row>
      </sheetData>
      <sheetData sheetId="1">
        <row r="5">
          <cell r="A5">
            <v>1</v>
          </cell>
          <cell r="B5" t="str">
            <v>Průša David</v>
          </cell>
          <cell r="C5" t="str">
            <v>Sportovní Jižní Město</v>
          </cell>
        </row>
        <row r="6">
          <cell r="A6">
            <v>2</v>
          </cell>
          <cell r="B6" t="str">
            <v>Fausek Matěj</v>
          </cell>
          <cell r="C6" t="str">
            <v>Sportovní Jižní Město</v>
          </cell>
        </row>
        <row r="7">
          <cell r="A7">
            <v>3</v>
          </cell>
          <cell r="B7" t="str">
            <v>Marat Petr</v>
          </cell>
          <cell r="C7" t="str">
            <v>Sportovní Jižní Město</v>
          </cell>
        </row>
        <row r="8">
          <cell r="A8">
            <v>4</v>
          </cell>
          <cell r="B8" t="str">
            <v>Šálený David</v>
          </cell>
          <cell r="C8" t="str">
            <v>SK DDM Kotlářka EN Praha</v>
          </cell>
        </row>
        <row r="9">
          <cell r="A9">
            <v>5</v>
          </cell>
          <cell r="B9" t="str">
            <v>Černota Filip</v>
          </cell>
          <cell r="C9" t="str">
            <v>AC Sparta Praha</v>
          </cell>
        </row>
        <row r="10">
          <cell r="A10">
            <v>6</v>
          </cell>
          <cell r="B10" t="str">
            <v>Buchar Michael</v>
          </cell>
          <cell r="C10" t="str">
            <v>SK DDM Kotlářka EN Praha</v>
          </cell>
        </row>
        <row r="11">
          <cell r="A11">
            <v>7</v>
          </cell>
          <cell r="B11" t="str">
            <v>Šebl Jáchym</v>
          </cell>
          <cell r="C11" t="str">
            <v>Slavoj Praha</v>
          </cell>
        </row>
        <row r="12">
          <cell r="A12">
            <v>8</v>
          </cell>
          <cell r="B12" t="str">
            <v>Kubát Petr</v>
          </cell>
          <cell r="C12" t="str">
            <v>SK DDM Kotlářka EN Praha</v>
          </cell>
        </row>
        <row r="13">
          <cell r="A13">
            <v>9</v>
          </cell>
          <cell r="B13" t="str">
            <v>Šimůnek Ondřej</v>
          </cell>
          <cell r="C13" t="str">
            <v>Slavoj Praha</v>
          </cell>
        </row>
        <row r="14">
          <cell r="A14">
            <v>10</v>
          </cell>
          <cell r="B14" t="str">
            <v>Kulveit Jonáš</v>
          </cell>
          <cell r="C14" t="str">
            <v>Slavoj Praha</v>
          </cell>
        </row>
        <row r="15">
          <cell r="A15">
            <v>11</v>
          </cell>
          <cell r="B15" t="str">
            <v>Franc Michal</v>
          </cell>
          <cell r="C15" t="str">
            <v>Sportovní Jižní Město</v>
          </cell>
        </row>
        <row r="16">
          <cell r="A16">
            <v>12</v>
          </cell>
          <cell r="B16" t="str">
            <v>Dvořák Jan</v>
          </cell>
          <cell r="C16" t="str">
            <v>SK DDM Kotlářka EN Praha</v>
          </cell>
        </row>
        <row r="17">
          <cell r="A17">
            <v>13</v>
          </cell>
          <cell r="B17" t="str">
            <v>Špaček Jan</v>
          </cell>
          <cell r="C17" t="str">
            <v>SK DDM Kotlářka EN Praha</v>
          </cell>
        </row>
        <row r="18">
          <cell r="A18">
            <v>14</v>
          </cell>
          <cell r="B18" t="str">
            <v>Dvořák Petr</v>
          </cell>
          <cell r="C18" t="str">
            <v>Sportovní Jižní Město</v>
          </cell>
        </row>
        <row r="19">
          <cell r="A19">
            <v>15</v>
          </cell>
          <cell r="B19" t="str">
            <v>Železný Daniel</v>
          </cell>
          <cell r="C19" t="str">
            <v>AC Sparta Praha</v>
          </cell>
        </row>
        <row r="20">
          <cell r="A20">
            <v>16</v>
          </cell>
          <cell r="B20" t="str">
            <v>Přída Kryštof</v>
          </cell>
          <cell r="C20" t="str">
            <v>SK DDM Kotlářka EN Praha</v>
          </cell>
        </row>
        <row r="21">
          <cell r="A21">
            <v>17</v>
          </cell>
          <cell r="B21" t="str">
            <v>Daníček Adam</v>
          </cell>
          <cell r="C21" t="str">
            <v>Sportovní Jižní Město</v>
          </cell>
        </row>
        <row r="22">
          <cell r="A22">
            <v>18</v>
          </cell>
          <cell r="B22" t="str">
            <v>Marat Filip</v>
          </cell>
          <cell r="C22" t="str">
            <v>Sportovní Jižní Město</v>
          </cell>
        </row>
        <row r="23">
          <cell r="A23">
            <v>19</v>
          </cell>
          <cell r="B23" t="str">
            <v>Hoke Daniel</v>
          </cell>
          <cell r="C23" t="str">
            <v>Sportovní Jižní Město</v>
          </cell>
        </row>
        <row r="24">
          <cell r="A24">
            <v>20</v>
          </cell>
          <cell r="B24" t="str">
            <v>Skopec Daniel</v>
          </cell>
          <cell r="C24" t="str">
            <v>Lokomotiva Vršovice</v>
          </cell>
        </row>
        <row r="25">
          <cell r="A25">
            <v>21</v>
          </cell>
          <cell r="B25" t="str">
            <v>Waldhauser Vojtěch</v>
          </cell>
          <cell r="C25" t="str">
            <v>SKST Liberec</v>
          </cell>
        </row>
        <row r="26">
          <cell r="A26">
            <v>22</v>
          </cell>
          <cell r="B26" t="str">
            <v>Stránská Anna</v>
          </cell>
          <cell r="C26" t="str">
            <v>Viktorie Radim</v>
          </cell>
        </row>
        <row r="27">
          <cell r="A27">
            <v>23</v>
          </cell>
          <cell r="B27" t="str">
            <v>Huk Martin</v>
          </cell>
          <cell r="C27" t="str">
            <v>SKST Liberec</v>
          </cell>
        </row>
        <row r="28">
          <cell r="A28">
            <v>24</v>
          </cell>
          <cell r="B28" t="str">
            <v>Čamr František</v>
          </cell>
          <cell r="C28" t="str">
            <v>Sokol Krchleby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D2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J11" sqref="J11"/>
      <selection pane="bottomLeft" activeCell="A1" sqref="A1:D1"/>
    </sheetView>
  </sheetViews>
  <sheetFormatPr defaultColWidth="9.00390625" defaultRowHeight="12.75"/>
  <cols>
    <col min="1" max="1" width="5.25390625" style="8" customWidth="1"/>
    <col min="2" max="2" width="23.00390625" style="1" customWidth="1"/>
    <col min="3" max="3" width="29.125" style="1" customWidth="1"/>
    <col min="4" max="4" width="13.375" style="9" customWidth="1"/>
    <col min="5" max="16384" width="9.125" style="1" customWidth="1"/>
  </cols>
  <sheetData>
    <row r="1" spans="1:4" ht="31.5" customHeight="1">
      <c r="A1" s="123" t="s">
        <v>198</v>
      </c>
      <c r="B1" s="123"/>
      <c r="C1" s="123"/>
      <c r="D1" s="123"/>
    </row>
    <row r="2" spans="1:4" ht="36.75" customHeight="1">
      <c r="A2" s="124" t="s">
        <v>0</v>
      </c>
      <c r="B2" s="124"/>
      <c r="C2" s="124"/>
      <c r="D2" s="124"/>
    </row>
    <row r="3" spans="1:4" ht="30.75" customHeight="1" thickBot="1">
      <c r="A3" s="122" t="s">
        <v>205</v>
      </c>
      <c r="B3" s="122"/>
      <c r="C3" s="122"/>
      <c r="D3" s="122"/>
    </row>
    <row r="4" spans="1:4" ht="17.25" customHeight="1" thickBot="1">
      <c r="A4" s="2" t="s">
        <v>1</v>
      </c>
      <c r="B4" s="3" t="s">
        <v>2</v>
      </c>
      <c r="C4" s="3" t="s">
        <v>3</v>
      </c>
      <c r="D4" s="4" t="s">
        <v>4</v>
      </c>
    </row>
    <row r="5" spans="1:4" ht="15">
      <c r="A5" s="5">
        <v>2</v>
      </c>
      <c r="B5" s="5" t="s">
        <v>86</v>
      </c>
      <c r="C5" s="5" t="s">
        <v>87</v>
      </c>
      <c r="D5" s="6">
        <v>1999</v>
      </c>
    </row>
    <row r="6" spans="1:4" s="7" customFormat="1" ht="15" customHeight="1">
      <c r="A6" s="5">
        <v>24</v>
      </c>
      <c r="B6" s="5" t="s">
        <v>89</v>
      </c>
      <c r="C6" s="5" t="s">
        <v>90</v>
      </c>
      <c r="D6" s="6">
        <v>2000</v>
      </c>
    </row>
    <row r="7" spans="1:4" ht="15.75" customHeight="1">
      <c r="A7" s="5">
        <v>6</v>
      </c>
      <c r="B7" s="5" t="s">
        <v>78</v>
      </c>
      <c r="C7" s="5" t="s">
        <v>79</v>
      </c>
      <c r="D7" s="6">
        <v>1999</v>
      </c>
    </row>
    <row r="8" spans="1:4" ht="15">
      <c r="A8" s="5">
        <v>7</v>
      </c>
      <c r="B8" s="5" t="s">
        <v>80</v>
      </c>
      <c r="C8" s="5" t="s">
        <v>81</v>
      </c>
      <c r="D8" s="6">
        <v>2000</v>
      </c>
    </row>
    <row r="9" spans="1:4" ht="18" customHeight="1">
      <c r="A9" s="5">
        <v>8</v>
      </c>
      <c r="B9" s="5" t="s">
        <v>85</v>
      </c>
      <c r="C9" s="5" t="s">
        <v>79</v>
      </c>
      <c r="D9" s="6">
        <v>1999</v>
      </c>
    </row>
    <row r="10" spans="1:4" ht="15">
      <c r="A10" s="5">
        <v>9</v>
      </c>
      <c r="B10" s="5" t="s">
        <v>82</v>
      </c>
      <c r="C10" s="5" t="s">
        <v>81</v>
      </c>
      <c r="D10" s="6">
        <v>1999</v>
      </c>
    </row>
    <row r="11" spans="1:4" ht="15">
      <c r="A11" s="5">
        <v>10</v>
      </c>
      <c r="B11" s="5" t="s">
        <v>93</v>
      </c>
      <c r="C11" s="5" t="s">
        <v>81</v>
      </c>
      <c r="D11" s="6">
        <v>2001</v>
      </c>
    </row>
    <row r="12" spans="1:4" ht="15">
      <c r="A12" s="5">
        <v>11</v>
      </c>
      <c r="B12" s="5" t="s">
        <v>94</v>
      </c>
      <c r="C12" s="5" t="s">
        <v>87</v>
      </c>
      <c r="D12" s="6">
        <v>1999</v>
      </c>
    </row>
    <row r="13" spans="1:4" ht="15">
      <c r="A13" s="5">
        <v>12</v>
      </c>
      <c r="B13" s="5" t="s">
        <v>88</v>
      </c>
      <c r="C13" s="5" t="s">
        <v>79</v>
      </c>
      <c r="D13" s="6">
        <v>2000</v>
      </c>
    </row>
    <row r="14" spans="1:4" ht="15">
      <c r="A14" s="5">
        <v>21</v>
      </c>
      <c r="B14" s="5" t="s">
        <v>83</v>
      </c>
      <c r="C14" s="5" t="s">
        <v>84</v>
      </c>
      <c r="D14" s="6">
        <v>2000</v>
      </c>
    </row>
    <row r="15" spans="1:4" ht="15">
      <c r="A15" s="5">
        <v>14</v>
      </c>
      <c r="B15" s="5" t="s">
        <v>96</v>
      </c>
      <c r="C15" s="5" t="s">
        <v>87</v>
      </c>
      <c r="D15" s="6">
        <v>2000</v>
      </c>
    </row>
    <row r="16" spans="1:4" ht="15">
      <c r="A16" s="5">
        <v>16</v>
      </c>
      <c r="B16" s="5" t="s">
        <v>102</v>
      </c>
      <c r="C16" s="5" t="s">
        <v>79</v>
      </c>
      <c r="D16" s="6">
        <v>2002</v>
      </c>
    </row>
    <row r="17" spans="1:4" ht="15">
      <c r="A17" s="5">
        <v>22</v>
      </c>
      <c r="B17" s="5" t="s">
        <v>91</v>
      </c>
      <c r="C17" s="5" t="s">
        <v>92</v>
      </c>
      <c r="D17" s="6">
        <v>2002</v>
      </c>
    </row>
    <row r="18" spans="1:4" ht="15">
      <c r="A18" s="5">
        <v>17</v>
      </c>
      <c r="B18" s="5" t="s">
        <v>99</v>
      </c>
      <c r="C18" s="5" t="s">
        <v>87</v>
      </c>
      <c r="D18" s="6">
        <v>2000</v>
      </c>
    </row>
    <row r="19" spans="1:4" ht="15">
      <c r="A19" s="5">
        <v>23</v>
      </c>
      <c r="B19" s="5" t="s">
        <v>95</v>
      </c>
      <c r="C19" s="5" t="s">
        <v>84</v>
      </c>
      <c r="D19" s="6">
        <v>2000</v>
      </c>
    </row>
    <row r="20" spans="1:4" ht="15">
      <c r="A20" s="5" t="s">
        <v>46</v>
      </c>
      <c r="B20" s="5" t="s">
        <v>46</v>
      </c>
      <c r="C20" s="5" t="s">
        <v>46</v>
      </c>
      <c r="D20" s="6" t="s">
        <v>46</v>
      </c>
    </row>
  </sheetData>
  <sheetProtection formatCells="0" formatColumns="0" formatRows="0" insertColumns="0" insertRows="0" deleteColumns="0" deleteRows="0" sort="0"/>
  <mergeCells count="3">
    <mergeCell ref="A3:D3"/>
    <mergeCell ref="A1:D1"/>
    <mergeCell ref="A2:D2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&amp;C&amp;"Arial CE,Tučné"&amp;14Prezenční listina
mladší hoši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T63"/>
  <sheetViews>
    <sheetView showGridLines="0" view="pageBreakPreview" zoomScaleSheetLayoutView="100" zoomScalePageLayoutView="0" workbookViewId="0" topLeftCell="A29">
      <selection activeCell="A1" sqref="A1:AT1"/>
    </sheetView>
  </sheetViews>
  <sheetFormatPr defaultColWidth="9.00390625" defaultRowHeight="15" customHeight="1"/>
  <cols>
    <col min="1" max="1" width="5.75390625" style="10" customWidth="1"/>
    <col min="2" max="2" width="21.375" style="10" customWidth="1"/>
    <col min="3" max="44" width="3.25390625" style="10" customWidth="1"/>
    <col min="45" max="45" width="6.00390625" style="10" customWidth="1"/>
    <col min="46" max="46" width="7.25390625" style="10" customWidth="1"/>
    <col min="47" max="49" width="9.125" style="10" customWidth="1"/>
    <col min="50" max="50" width="3.25390625" style="10" customWidth="1"/>
    <col min="51" max="51" width="3.125" style="10" customWidth="1"/>
    <col min="52" max="52" width="2.875" style="10" customWidth="1"/>
    <col min="53" max="53" width="3.25390625" style="10" customWidth="1"/>
    <col min="54" max="54" width="3.375" style="10" customWidth="1"/>
    <col min="55" max="55" width="3.75390625" style="10" customWidth="1"/>
    <col min="56" max="56" width="3.25390625" style="10" customWidth="1"/>
    <col min="57" max="57" width="3.125" style="10" customWidth="1"/>
    <col min="58" max="16384" width="9.125" style="10" customWidth="1"/>
  </cols>
  <sheetData>
    <row r="1" spans="1:46" ht="23.25">
      <c r="A1" s="157" t="s">
        <v>198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</row>
    <row r="2" spans="1:46" ht="2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58" t="s">
        <v>271</v>
      </c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4" t="s">
        <v>200</v>
      </c>
    </row>
    <row r="3" ht="15" customHeight="1">
      <c r="AT3" s="15" t="s">
        <v>5</v>
      </c>
    </row>
    <row r="4" spans="1:46" ht="15" customHeight="1">
      <c r="A4" s="17" t="s">
        <v>6</v>
      </c>
      <c r="AT4" s="16"/>
    </row>
    <row r="5" spans="1:46" ht="16.5" customHeight="1">
      <c r="A5" s="18" t="s">
        <v>8</v>
      </c>
      <c r="B5" s="19" t="s">
        <v>9</v>
      </c>
      <c r="C5" s="151">
        <v>2</v>
      </c>
      <c r="D5" s="151"/>
      <c r="E5" s="151"/>
      <c r="F5" s="151"/>
      <c r="G5" s="151"/>
      <c r="H5" s="150">
        <v>10</v>
      </c>
      <c r="I5" s="151"/>
      <c r="J5" s="151"/>
      <c r="K5" s="151"/>
      <c r="L5" s="152"/>
      <c r="M5" s="151">
        <v>23</v>
      </c>
      <c r="N5" s="151"/>
      <c r="O5" s="151"/>
      <c r="P5" s="151"/>
      <c r="Q5" s="151"/>
      <c r="R5" s="150">
        <v>12</v>
      </c>
      <c r="S5" s="151"/>
      <c r="T5" s="151"/>
      <c r="U5" s="151"/>
      <c r="V5" s="152"/>
      <c r="W5" s="151">
        <v>8</v>
      </c>
      <c r="X5" s="151"/>
      <c r="Y5" s="151"/>
      <c r="Z5" s="151"/>
      <c r="AA5" s="151"/>
      <c r="AB5" s="150">
        <v>22</v>
      </c>
      <c r="AC5" s="151"/>
      <c r="AD5" s="151"/>
      <c r="AE5" s="151"/>
      <c r="AF5" s="152"/>
      <c r="AG5" s="151">
        <v>7</v>
      </c>
      <c r="AH5" s="151"/>
      <c r="AI5" s="151"/>
      <c r="AJ5" s="151"/>
      <c r="AK5" s="151"/>
      <c r="AL5" s="150">
        <v>14</v>
      </c>
      <c r="AM5" s="151"/>
      <c r="AN5" s="151"/>
      <c r="AO5" s="151"/>
      <c r="AP5" s="152"/>
      <c r="AQ5" s="151" t="s">
        <v>10</v>
      </c>
      <c r="AR5" s="151"/>
      <c r="AS5" s="19" t="s">
        <v>11</v>
      </c>
      <c r="AT5" s="20" t="s">
        <v>12</v>
      </c>
    </row>
    <row r="6" spans="1:46" ht="13.5" customHeight="1">
      <c r="A6" s="149">
        <v>2</v>
      </c>
      <c r="B6" s="21" t="s">
        <v>87</v>
      </c>
      <c r="C6" s="146" t="s">
        <v>15</v>
      </c>
      <c r="D6" s="146"/>
      <c r="E6" s="146"/>
      <c r="F6" s="146"/>
      <c r="G6" s="146"/>
      <c r="H6" s="140" t="s">
        <v>203</v>
      </c>
      <c r="I6" s="141"/>
      <c r="J6" s="141"/>
      <c r="K6" s="141"/>
      <c r="L6" s="142"/>
      <c r="M6" s="141" t="s">
        <v>203</v>
      </c>
      <c r="N6" s="141"/>
      <c r="O6" s="141"/>
      <c r="P6" s="141"/>
      <c r="Q6" s="141"/>
      <c r="R6" s="140" t="s">
        <v>229</v>
      </c>
      <c r="S6" s="141"/>
      <c r="T6" s="141"/>
      <c r="U6" s="141"/>
      <c r="V6" s="142"/>
      <c r="W6" s="141" t="s">
        <v>272</v>
      </c>
      <c r="X6" s="141"/>
      <c r="Y6" s="141"/>
      <c r="Z6" s="141"/>
      <c r="AA6" s="141"/>
      <c r="AB6" s="140" t="s">
        <v>203</v>
      </c>
      <c r="AC6" s="141"/>
      <c r="AD6" s="141"/>
      <c r="AE6" s="141"/>
      <c r="AF6" s="142"/>
      <c r="AG6" s="141" t="s">
        <v>202</v>
      </c>
      <c r="AH6" s="141"/>
      <c r="AI6" s="141"/>
      <c r="AJ6" s="141"/>
      <c r="AK6" s="141"/>
      <c r="AL6" s="140" t="s">
        <v>203</v>
      </c>
      <c r="AM6" s="141"/>
      <c r="AN6" s="141"/>
      <c r="AO6" s="141"/>
      <c r="AP6" s="142"/>
      <c r="AQ6" s="155" t="s">
        <v>273</v>
      </c>
      <c r="AR6" s="155"/>
      <c r="AS6" s="144">
        <v>14</v>
      </c>
      <c r="AT6" s="145">
        <v>1</v>
      </c>
    </row>
    <row r="7" spans="1:46" ht="13.5" customHeight="1">
      <c r="A7" s="149"/>
      <c r="B7" s="22" t="s">
        <v>86</v>
      </c>
      <c r="C7" s="146" t="s">
        <v>205</v>
      </c>
      <c r="D7" s="146"/>
      <c r="E7" s="146"/>
      <c r="F7" s="146"/>
      <c r="G7" s="146"/>
      <c r="H7" s="23" t="s">
        <v>255</v>
      </c>
      <c r="I7" s="24" t="s">
        <v>219</v>
      </c>
      <c r="J7" s="24" t="s">
        <v>208</v>
      </c>
      <c r="K7" s="24" t="s">
        <v>46</v>
      </c>
      <c r="L7" s="25" t="s">
        <v>46</v>
      </c>
      <c r="M7" s="24" t="s">
        <v>263</v>
      </c>
      <c r="N7" s="24" t="s">
        <v>219</v>
      </c>
      <c r="O7" s="24" t="s">
        <v>210</v>
      </c>
      <c r="P7" s="24" t="s">
        <v>46</v>
      </c>
      <c r="Q7" s="24" t="s">
        <v>46</v>
      </c>
      <c r="R7" s="23" t="s">
        <v>231</v>
      </c>
      <c r="S7" s="24" t="s">
        <v>261</v>
      </c>
      <c r="T7" s="24" t="s">
        <v>219</v>
      </c>
      <c r="U7" s="24" t="s">
        <v>232</v>
      </c>
      <c r="V7" s="25" t="s">
        <v>46</v>
      </c>
      <c r="W7" s="24" t="s">
        <v>232</v>
      </c>
      <c r="X7" s="24" t="s">
        <v>263</v>
      </c>
      <c r="Y7" s="24" t="s">
        <v>274</v>
      </c>
      <c r="Z7" s="24" t="s">
        <v>46</v>
      </c>
      <c r="AA7" s="24" t="s">
        <v>46</v>
      </c>
      <c r="AB7" s="23" t="s">
        <v>209</v>
      </c>
      <c r="AC7" s="24" t="s">
        <v>226</v>
      </c>
      <c r="AD7" s="24" t="s">
        <v>232</v>
      </c>
      <c r="AE7" s="24" t="s">
        <v>46</v>
      </c>
      <c r="AF7" s="25" t="s">
        <v>46</v>
      </c>
      <c r="AG7" s="24" t="s">
        <v>231</v>
      </c>
      <c r="AH7" s="24" t="s">
        <v>227</v>
      </c>
      <c r="AI7" s="24" t="s">
        <v>217</v>
      </c>
      <c r="AJ7" s="24" t="s">
        <v>228</v>
      </c>
      <c r="AK7" s="24" t="s">
        <v>14</v>
      </c>
      <c r="AL7" s="23" t="s">
        <v>228</v>
      </c>
      <c r="AM7" s="24" t="s">
        <v>227</v>
      </c>
      <c r="AN7" s="24" t="s">
        <v>219</v>
      </c>
      <c r="AO7" s="24" t="s">
        <v>46</v>
      </c>
      <c r="AP7" s="25" t="s">
        <v>46</v>
      </c>
      <c r="AQ7" s="155"/>
      <c r="AR7" s="155"/>
      <c r="AS7" s="144"/>
      <c r="AT7" s="145"/>
    </row>
    <row r="8" spans="1:46" ht="13.5" customHeight="1">
      <c r="A8" s="147">
        <v>10</v>
      </c>
      <c r="B8" s="26" t="s">
        <v>81</v>
      </c>
      <c r="C8" s="130" t="s">
        <v>212</v>
      </c>
      <c r="D8" s="130"/>
      <c r="E8" s="130"/>
      <c r="F8" s="130"/>
      <c r="G8" s="130"/>
      <c r="H8" s="133" t="s">
        <v>15</v>
      </c>
      <c r="I8" s="134"/>
      <c r="J8" s="134"/>
      <c r="K8" s="134"/>
      <c r="L8" s="135"/>
      <c r="M8" s="130" t="s">
        <v>229</v>
      </c>
      <c r="N8" s="130"/>
      <c r="O8" s="130"/>
      <c r="P8" s="130"/>
      <c r="Q8" s="130"/>
      <c r="R8" s="131" t="s">
        <v>229</v>
      </c>
      <c r="S8" s="130"/>
      <c r="T8" s="130"/>
      <c r="U8" s="130"/>
      <c r="V8" s="132"/>
      <c r="W8" s="130" t="s">
        <v>211</v>
      </c>
      <c r="X8" s="130"/>
      <c r="Y8" s="130"/>
      <c r="Z8" s="130"/>
      <c r="AA8" s="130"/>
      <c r="AB8" s="131" t="s">
        <v>203</v>
      </c>
      <c r="AC8" s="130"/>
      <c r="AD8" s="130"/>
      <c r="AE8" s="130"/>
      <c r="AF8" s="132"/>
      <c r="AG8" s="130" t="s">
        <v>202</v>
      </c>
      <c r="AH8" s="130"/>
      <c r="AI8" s="130"/>
      <c r="AJ8" s="130"/>
      <c r="AK8" s="130"/>
      <c r="AL8" s="131" t="s">
        <v>212</v>
      </c>
      <c r="AM8" s="130"/>
      <c r="AN8" s="130"/>
      <c r="AO8" s="130"/>
      <c r="AP8" s="132"/>
      <c r="AQ8" s="153" t="s">
        <v>275</v>
      </c>
      <c r="AR8" s="153"/>
      <c r="AS8" s="138">
        <v>11</v>
      </c>
      <c r="AT8" s="156">
        <v>2</v>
      </c>
    </row>
    <row r="9" spans="1:46" ht="13.5" customHeight="1">
      <c r="A9" s="148"/>
      <c r="B9" s="27" t="s">
        <v>93</v>
      </c>
      <c r="C9" s="28" t="s">
        <v>258</v>
      </c>
      <c r="D9" s="28" t="s">
        <v>217</v>
      </c>
      <c r="E9" s="28" t="s">
        <v>215</v>
      </c>
      <c r="F9" s="28" t="s">
        <v>46</v>
      </c>
      <c r="G9" s="28" t="s">
        <v>46</v>
      </c>
      <c r="H9" s="127" t="s">
        <v>205</v>
      </c>
      <c r="I9" s="128"/>
      <c r="J9" s="128"/>
      <c r="K9" s="128"/>
      <c r="L9" s="129"/>
      <c r="M9" s="28" t="s">
        <v>219</v>
      </c>
      <c r="N9" s="28" t="s">
        <v>228</v>
      </c>
      <c r="O9" s="28" t="s">
        <v>216</v>
      </c>
      <c r="P9" s="28" t="s">
        <v>209</v>
      </c>
      <c r="Q9" s="28" t="s">
        <v>46</v>
      </c>
      <c r="R9" s="29" t="s">
        <v>206</v>
      </c>
      <c r="S9" s="28" t="s">
        <v>219</v>
      </c>
      <c r="T9" s="28" t="s">
        <v>232</v>
      </c>
      <c r="U9" s="28" t="s">
        <v>262</v>
      </c>
      <c r="V9" s="30" t="s">
        <v>46</v>
      </c>
      <c r="W9" s="28" t="s">
        <v>206</v>
      </c>
      <c r="X9" s="28" t="s">
        <v>219</v>
      </c>
      <c r="Y9" s="28" t="s">
        <v>231</v>
      </c>
      <c r="Z9" s="28" t="s">
        <v>209</v>
      </c>
      <c r="AA9" s="28" t="s">
        <v>24</v>
      </c>
      <c r="AB9" s="29" t="s">
        <v>209</v>
      </c>
      <c r="AC9" s="28" t="s">
        <v>232</v>
      </c>
      <c r="AD9" s="28" t="s">
        <v>219</v>
      </c>
      <c r="AE9" s="28" t="s">
        <v>46</v>
      </c>
      <c r="AF9" s="30" t="s">
        <v>46</v>
      </c>
      <c r="AG9" s="28" t="s">
        <v>262</v>
      </c>
      <c r="AH9" s="28" t="s">
        <v>264</v>
      </c>
      <c r="AI9" s="28" t="s">
        <v>231</v>
      </c>
      <c r="AJ9" s="28" t="s">
        <v>262</v>
      </c>
      <c r="AK9" s="28" t="s">
        <v>17</v>
      </c>
      <c r="AL9" s="29" t="s">
        <v>237</v>
      </c>
      <c r="AM9" s="28" t="s">
        <v>237</v>
      </c>
      <c r="AN9" s="28" t="s">
        <v>237</v>
      </c>
      <c r="AO9" s="28" t="s">
        <v>46</v>
      </c>
      <c r="AP9" s="30" t="s">
        <v>46</v>
      </c>
      <c r="AQ9" s="154"/>
      <c r="AR9" s="154"/>
      <c r="AS9" s="139"/>
      <c r="AT9" s="156"/>
    </row>
    <row r="10" spans="1:46" ht="13.5" customHeight="1">
      <c r="A10" s="149">
        <v>23</v>
      </c>
      <c r="B10" s="21" t="s">
        <v>84</v>
      </c>
      <c r="C10" s="141" t="s">
        <v>212</v>
      </c>
      <c r="D10" s="141"/>
      <c r="E10" s="141"/>
      <c r="F10" s="141"/>
      <c r="G10" s="141"/>
      <c r="H10" s="140" t="s">
        <v>233</v>
      </c>
      <c r="I10" s="141"/>
      <c r="J10" s="141"/>
      <c r="K10" s="141"/>
      <c r="L10" s="142"/>
      <c r="M10" s="146" t="s">
        <v>15</v>
      </c>
      <c r="N10" s="146"/>
      <c r="O10" s="146"/>
      <c r="P10" s="146"/>
      <c r="Q10" s="146"/>
      <c r="R10" s="140" t="s">
        <v>229</v>
      </c>
      <c r="S10" s="141"/>
      <c r="T10" s="141"/>
      <c r="U10" s="141"/>
      <c r="V10" s="142"/>
      <c r="W10" s="141" t="s">
        <v>211</v>
      </c>
      <c r="X10" s="141"/>
      <c r="Y10" s="141"/>
      <c r="Z10" s="141"/>
      <c r="AA10" s="141"/>
      <c r="AB10" s="140" t="s">
        <v>202</v>
      </c>
      <c r="AC10" s="141"/>
      <c r="AD10" s="141"/>
      <c r="AE10" s="141"/>
      <c r="AF10" s="142"/>
      <c r="AG10" s="141" t="s">
        <v>202</v>
      </c>
      <c r="AH10" s="141"/>
      <c r="AI10" s="141"/>
      <c r="AJ10" s="141"/>
      <c r="AK10" s="141"/>
      <c r="AL10" s="140" t="s">
        <v>212</v>
      </c>
      <c r="AM10" s="141"/>
      <c r="AN10" s="141"/>
      <c r="AO10" s="141"/>
      <c r="AP10" s="142"/>
      <c r="AQ10" s="155" t="s">
        <v>276</v>
      </c>
      <c r="AR10" s="155"/>
      <c r="AS10" s="144">
        <v>10</v>
      </c>
      <c r="AT10" s="145">
        <v>7</v>
      </c>
    </row>
    <row r="11" spans="1:46" ht="13.5" customHeight="1">
      <c r="A11" s="149"/>
      <c r="B11" s="22" t="s">
        <v>95</v>
      </c>
      <c r="C11" s="24" t="s">
        <v>259</v>
      </c>
      <c r="D11" s="24" t="s">
        <v>217</v>
      </c>
      <c r="E11" s="24" t="s">
        <v>207</v>
      </c>
      <c r="F11" s="24" t="s">
        <v>46</v>
      </c>
      <c r="G11" s="24" t="s">
        <v>46</v>
      </c>
      <c r="H11" s="23" t="s">
        <v>217</v>
      </c>
      <c r="I11" s="24" t="s">
        <v>231</v>
      </c>
      <c r="J11" s="24" t="s">
        <v>209</v>
      </c>
      <c r="K11" s="24" t="s">
        <v>216</v>
      </c>
      <c r="L11" s="25" t="s">
        <v>46</v>
      </c>
      <c r="M11" s="146" t="s">
        <v>205</v>
      </c>
      <c r="N11" s="146"/>
      <c r="O11" s="146"/>
      <c r="P11" s="146"/>
      <c r="Q11" s="146"/>
      <c r="R11" s="23" t="s">
        <v>263</v>
      </c>
      <c r="S11" s="24" t="s">
        <v>264</v>
      </c>
      <c r="T11" s="24" t="s">
        <v>232</v>
      </c>
      <c r="U11" s="24" t="s">
        <v>262</v>
      </c>
      <c r="V11" s="25" t="s">
        <v>46</v>
      </c>
      <c r="W11" s="24" t="s">
        <v>219</v>
      </c>
      <c r="X11" s="24" t="s">
        <v>216</v>
      </c>
      <c r="Y11" s="24" t="s">
        <v>207</v>
      </c>
      <c r="Z11" s="24" t="s">
        <v>262</v>
      </c>
      <c r="AA11" s="24" t="s">
        <v>23</v>
      </c>
      <c r="AB11" s="23" t="s">
        <v>206</v>
      </c>
      <c r="AC11" s="24" t="s">
        <v>207</v>
      </c>
      <c r="AD11" s="24" t="s">
        <v>208</v>
      </c>
      <c r="AE11" s="24" t="s">
        <v>209</v>
      </c>
      <c r="AF11" s="25" t="s">
        <v>20</v>
      </c>
      <c r="AG11" s="24" t="s">
        <v>210</v>
      </c>
      <c r="AH11" s="24" t="s">
        <v>219</v>
      </c>
      <c r="AI11" s="24" t="s">
        <v>217</v>
      </c>
      <c r="AJ11" s="24" t="s">
        <v>217</v>
      </c>
      <c r="AK11" s="24" t="s">
        <v>22</v>
      </c>
      <c r="AL11" s="23" t="s">
        <v>231</v>
      </c>
      <c r="AM11" s="24" t="s">
        <v>231</v>
      </c>
      <c r="AN11" s="24" t="s">
        <v>217</v>
      </c>
      <c r="AO11" s="24" t="s">
        <v>46</v>
      </c>
      <c r="AP11" s="25" t="s">
        <v>46</v>
      </c>
      <c r="AQ11" s="155"/>
      <c r="AR11" s="155"/>
      <c r="AS11" s="144"/>
      <c r="AT11" s="145"/>
    </row>
    <row r="12" spans="1:46" ht="13.5" customHeight="1">
      <c r="A12" s="147">
        <v>12</v>
      </c>
      <c r="B12" s="26" t="s">
        <v>79</v>
      </c>
      <c r="C12" s="130" t="s">
        <v>233</v>
      </c>
      <c r="D12" s="130"/>
      <c r="E12" s="130"/>
      <c r="F12" s="130"/>
      <c r="G12" s="130"/>
      <c r="H12" s="131" t="s">
        <v>233</v>
      </c>
      <c r="I12" s="130"/>
      <c r="J12" s="130"/>
      <c r="K12" s="130"/>
      <c r="L12" s="132"/>
      <c r="M12" s="130" t="s">
        <v>233</v>
      </c>
      <c r="N12" s="130"/>
      <c r="O12" s="130"/>
      <c r="P12" s="130"/>
      <c r="Q12" s="130"/>
      <c r="R12" s="133" t="s">
        <v>15</v>
      </c>
      <c r="S12" s="134"/>
      <c r="T12" s="134"/>
      <c r="U12" s="134"/>
      <c r="V12" s="135"/>
      <c r="W12" s="130" t="s">
        <v>229</v>
      </c>
      <c r="X12" s="130"/>
      <c r="Y12" s="130"/>
      <c r="Z12" s="130"/>
      <c r="AA12" s="130"/>
      <c r="AB12" s="131" t="s">
        <v>229</v>
      </c>
      <c r="AC12" s="130"/>
      <c r="AD12" s="130"/>
      <c r="AE12" s="130"/>
      <c r="AF12" s="132"/>
      <c r="AG12" s="130" t="s">
        <v>229</v>
      </c>
      <c r="AH12" s="130"/>
      <c r="AI12" s="130"/>
      <c r="AJ12" s="130"/>
      <c r="AK12" s="130"/>
      <c r="AL12" s="131" t="s">
        <v>202</v>
      </c>
      <c r="AM12" s="130"/>
      <c r="AN12" s="130"/>
      <c r="AO12" s="130"/>
      <c r="AP12" s="132"/>
      <c r="AQ12" s="153" t="s">
        <v>277</v>
      </c>
      <c r="AR12" s="153"/>
      <c r="AS12" s="138">
        <v>11</v>
      </c>
      <c r="AT12" s="125">
        <v>3</v>
      </c>
    </row>
    <row r="13" spans="1:46" ht="13.5" customHeight="1">
      <c r="A13" s="148"/>
      <c r="B13" s="27" t="s">
        <v>88</v>
      </c>
      <c r="C13" s="28" t="s">
        <v>228</v>
      </c>
      <c r="D13" s="28" t="s">
        <v>256</v>
      </c>
      <c r="E13" s="28" t="s">
        <v>217</v>
      </c>
      <c r="F13" s="28" t="s">
        <v>237</v>
      </c>
      <c r="G13" s="28" t="s">
        <v>46</v>
      </c>
      <c r="H13" s="29" t="s">
        <v>214</v>
      </c>
      <c r="I13" s="28" t="s">
        <v>217</v>
      </c>
      <c r="J13" s="28" t="s">
        <v>237</v>
      </c>
      <c r="K13" s="28" t="s">
        <v>264</v>
      </c>
      <c r="L13" s="30" t="s">
        <v>46</v>
      </c>
      <c r="M13" s="28" t="s">
        <v>259</v>
      </c>
      <c r="N13" s="28" t="s">
        <v>262</v>
      </c>
      <c r="O13" s="28" t="s">
        <v>237</v>
      </c>
      <c r="P13" s="28" t="s">
        <v>264</v>
      </c>
      <c r="Q13" s="28" t="s">
        <v>46</v>
      </c>
      <c r="R13" s="127" t="s">
        <v>205</v>
      </c>
      <c r="S13" s="128"/>
      <c r="T13" s="128"/>
      <c r="U13" s="128"/>
      <c r="V13" s="129"/>
      <c r="W13" s="28" t="s">
        <v>216</v>
      </c>
      <c r="X13" s="28" t="s">
        <v>228</v>
      </c>
      <c r="Y13" s="28" t="s">
        <v>219</v>
      </c>
      <c r="Z13" s="28" t="s">
        <v>210</v>
      </c>
      <c r="AA13" s="28" t="s">
        <v>46</v>
      </c>
      <c r="AB13" s="29" t="s">
        <v>210</v>
      </c>
      <c r="AC13" s="28" t="s">
        <v>216</v>
      </c>
      <c r="AD13" s="28" t="s">
        <v>208</v>
      </c>
      <c r="AE13" s="28" t="s">
        <v>263</v>
      </c>
      <c r="AF13" s="30" t="s">
        <v>46</v>
      </c>
      <c r="AG13" s="28" t="s">
        <v>219</v>
      </c>
      <c r="AH13" s="28" t="s">
        <v>232</v>
      </c>
      <c r="AI13" s="28" t="s">
        <v>231</v>
      </c>
      <c r="AJ13" s="28" t="s">
        <v>263</v>
      </c>
      <c r="AK13" s="28" t="s">
        <v>46</v>
      </c>
      <c r="AL13" s="29" t="s">
        <v>263</v>
      </c>
      <c r="AM13" s="28" t="s">
        <v>216</v>
      </c>
      <c r="AN13" s="28" t="s">
        <v>210</v>
      </c>
      <c r="AO13" s="28" t="s">
        <v>217</v>
      </c>
      <c r="AP13" s="30" t="s">
        <v>13</v>
      </c>
      <c r="AQ13" s="154"/>
      <c r="AR13" s="154"/>
      <c r="AS13" s="139"/>
      <c r="AT13" s="126"/>
    </row>
    <row r="14" spans="1:46" ht="13.5" customHeight="1">
      <c r="A14" s="149">
        <v>8</v>
      </c>
      <c r="B14" s="21" t="s">
        <v>79</v>
      </c>
      <c r="C14" s="141" t="s">
        <v>278</v>
      </c>
      <c r="D14" s="141"/>
      <c r="E14" s="141"/>
      <c r="F14" s="141"/>
      <c r="G14" s="141"/>
      <c r="H14" s="140" t="s">
        <v>202</v>
      </c>
      <c r="I14" s="141"/>
      <c r="J14" s="141"/>
      <c r="K14" s="141"/>
      <c r="L14" s="142"/>
      <c r="M14" s="141" t="s">
        <v>202</v>
      </c>
      <c r="N14" s="141"/>
      <c r="O14" s="141"/>
      <c r="P14" s="141"/>
      <c r="Q14" s="141"/>
      <c r="R14" s="140" t="s">
        <v>233</v>
      </c>
      <c r="S14" s="141"/>
      <c r="T14" s="141"/>
      <c r="U14" s="141"/>
      <c r="V14" s="142"/>
      <c r="W14" s="146" t="s">
        <v>15</v>
      </c>
      <c r="X14" s="146"/>
      <c r="Y14" s="146"/>
      <c r="Z14" s="146"/>
      <c r="AA14" s="146"/>
      <c r="AB14" s="140" t="s">
        <v>202</v>
      </c>
      <c r="AC14" s="141"/>
      <c r="AD14" s="141"/>
      <c r="AE14" s="141"/>
      <c r="AF14" s="142"/>
      <c r="AG14" s="141" t="s">
        <v>233</v>
      </c>
      <c r="AH14" s="141"/>
      <c r="AI14" s="141"/>
      <c r="AJ14" s="141"/>
      <c r="AK14" s="141"/>
      <c r="AL14" s="140" t="s">
        <v>202</v>
      </c>
      <c r="AM14" s="141"/>
      <c r="AN14" s="141"/>
      <c r="AO14" s="141"/>
      <c r="AP14" s="142"/>
      <c r="AQ14" s="155" t="s">
        <v>279</v>
      </c>
      <c r="AR14" s="155"/>
      <c r="AS14" s="144">
        <v>11</v>
      </c>
      <c r="AT14" s="145">
        <v>4</v>
      </c>
    </row>
    <row r="15" spans="1:46" ht="13.5" customHeight="1">
      <c r="A15" s="149"/>
      <c r="B15" s="22" t="s">
        <v>85</v>
      </c>
      <c r="C15" s="24" t="s">
        <v>237</v>
      </c>
      <c r="D15" s="24" t="s">
        <v>259</v>
      </c>
      <c r="E15" s="24" t="s">
        <v>274</v>
      </c>
      <c r="F15" s="24" t="s">
        <v>46</v>
      </c>
      <c r="G15" s="24" t="s">
        <v>46</v>
      </c>
      <c r="H15" s="23" t="s">
        <v>214</v>
      </c>
      <c r="I15" s="24" t="s">
        <v>217</v>
      </c>
      <c r="J15" s="24" t="s">
        <v>228</v>
      </c>
      <c r="K15" s="24" t="s">
        <v>216</v>
      </c>
      <c r="L15" s="25" t="s">
        <v>19</v>
      </c>
      <c r="M15" s="24" t="s">
        <v>217</v>
      </c>
      <c r="N15" s="24" t="s">
        <v>209</v>
      </c>
      <c r="O15" s="24" t="s">
        <v>210</v>
      </c>
      <c r="P15" s="24" t="s">
        <v>264</v>
      </c>
      <c r="Q15" s="24" t="s">
        <v>26</v>
      </c>
      <c r="R15" s="23" t="s">
        <v>209</v>
      </c>
      <c r="S15" s="24" t="s">
        <v>231</v>
      </c>
      <c r="T15" s="24" t="s">
        <v>217</v>
      </c>
      <c r="U15" s="24" t="s">
        <v>207</v>
      </c>
      <c r="V15" s="25" t="s">
        <v>46</v>
      </c>
      <c r="W15" s="146" t="s">
        <v>205</v>
      </c>
      <c r="X15" s="146"/>
      <c r="Y15" s="146"/>
      <c r="Z15" s="146"/>
      <c r="AA15" s="146"/>
      <c r="AB15" s="23" t="s">
        <v>263</v>
      </c>
      <c r="AC15" s="24" t="s">
        <v>217</v>
      </c>
      <c r="AD15" s="24" t="s">
        <v>209</v>
      </c>
      <c r="AE15" s="24" t="s">
        <v>215</v>
      </c>
      <c r="AF15" s="25" t="s">
        <v>27</v>
      </c>
      <c r="AG15" s="24" t="s">
        <v>206</v>
      </c>
      <c r="AH15" s="24" t="s">
        <v>207</v>
      </c>
      <c r="AI15" s="24" t="s">
        <v>209</v>
      </c>
      <c r="AJ15" s="24" t="s">
        <v>215</v>
      </c>
      <c r="AK15" s="24" t="s">
        <v>46</v>
      </c>
      <c r="AL15" s="23" t="s">
        <v>207</v>
      </c>
      <c r="AM15" s="24" t="s">
        <v>263</v>
      </c>
      <c r="AN15" s="24" t="s">
        <v>214</v>
      </c>
      <c r="AO15" s="24" t="s">
        <v>215</v>
      </c>
      <c r="AP15" s="25" t="s">
        <v>13</v>
      </c>
      <c r="AQ15" s="155"/>
      <c r="AR15" s="155"/>
      <c r="AS15" s="144"/>
      <c r="AT15" s="145"/>
    </row>
    <row r="16" spans="1:46" ht="13.5" customHeight="1">
      <c r="A16" s="147">
        <v>22</v>
      </c>
      <c r="B16" s="26" t="s">
        <v>92</v>
      </c>
      <c r="C16" s="130" t="s">
        <v>212</v>
      </c>
      <c r="D16" s="130"/>
      <c r="E16" s="130"/>
      <c r="F16" s="130"/>
      <c r="G16" s="130"/>
      <c r="H16" s="131" t="s">
        <v>212</v>
      </c>
      <c r="I16" s="130"/>
      <c r="J16" s="130"/>
      <c r="K16" s="130"/>
      <c r="L16" s="132"/>
      <c r="M16" s="130" t="s">
        <v>211</v>
      </c>
      <c r="N16" s="130"/>
      <c r="O16" s="130"/>
      <c r="P16" s="130"/>
      <c r="Q16" s="130"/>
      <c r="R16" s="131" t="s">
        <v>233</v>
      </c>
      <c r="S16" s="130"/>
      <c r="T16" s="130"/>
      <c r="U16" s="130"/>
      <c r="V16" s="132"/>
      <c r="W16" s="130" t="s">
        <v>211</v>
      </c>
      <c r="X16" s="130"/>
      <c r="Y16" s="130"/>
      <c r="Z16" s="130"/>
      <c r="AA16" s="130"/>
      <c r="AB16" s="133" t="s">
        <v>15</v>
      </c>
      <c r="AC16" s="134"/>
      <c r="AD16" s="134"/>
      <c r="AE16" s="134"/>
      <c r="AF16" s="135"/>
      <c r="AG16" s="130" t="s">
        <v>211</v>
      </c>
      <c r="AH16" s="130"/>
      <c r="AI16" s="130"/>
      <c r="AJ16" s="130"/>
      <c r="AK16" s="130"/>
      <c r="AL16" s="131" t="s">
        <v>212</v>
      </c>
      <c r="AM16" s="130"/>
      <c r="AN16" s="130"/>
      <c r="AO16" s="130"/>
      <c r="AP16" s="132"/>
      <c r="AQ16" s="153" t="s">
        <v>280</v>
      </c>
      <c r="AR16" s="153"/>
      <c r="AS16" s="138">
        <v>7</v>
      </c>
      <c r="AT16" s="125">
        <v>8</v>
      </c>
    </row>
    <row r="17" spans="1:46" ht="13.5" customHeight="1">
      <c r="A17" s="148"/>
      <c r="B17" s="27" t="s">
        <v>91</v>
      </c>
      <c r="C17" s="28" t="s">
        <v>216</v>
      </c>
      <c r="D17" s="28" t="s">
        <v>235</v>
      </c>
      <c r="E17" s="28" t="s">
        <v>237</v>
      </c>
      <c r="F17" s="28" t="s">
        <v>46</v>
      </c>
      <c r="G17" s="28" t="s">
        <v>46</v>
      </c>
      <c r="H17" s="29" t="s">
        <v>216</v>
      </c>
      <c r="I17" s="28" t="s">
        <v>237</v>
      </c>
      <c r="J17" s="28" t="s">
        <v>217</v>
      </c>
      <c r="K17" s="28" t="s">
        <v>46</v>
      </c>
      <c r="L17" s="30" t="s">
        <v>46</v>
      </c>
      <c r="M17" s="28" t="s">
        <v>214</v>
      </c>
      <c r="N17" s="28" t="s">
        <v>210</v>
      </c>
      <c r="O17" s="28" t="s">
        <v>215</v>
      </c>
      <c r="P17" s="28" t="s">
        <v>216</v>
      </c>
      <c r="Q17" s="28" t="s">
        <v>21</v>
      </c>
      <c r="R17" s="29" t="s">
        <v>207</v>
      </c>
      <c r="S17" s="28" t="s">
        <v>209</v>
      </c>
      <c r="T17" s="28" t="s">
        <v>215</v>
      </c>
      <c r="U17" s="28" t="s">
        <v>259</v>
      </c>
      <c r="V17" s="30" t="s">
        <v>46</v>
      </c>
      <c r="W17" s="28" t="s">
        <v>259</v>
      </c>
      <c r="X17" s="28" t="s">
        <v>219</v>
      </c>
      <c r="Y17" s="28" t="s">
        <v>216</v>
      </c>
      <c r="Z17" s="28" t="s">
        <v>208</v>
      </c>
      <c r="AA17" s="28" t="s">
        <v>281</v>
      </c>
      <c r="AB17" s="127" t="s">
        <v>205</v>
      </c>
      <c r="AC17" s="128"/>
      <c r="AD17" s="128"/>
      <c r="AE17" s="128"/>
      <c r="AF17" s="129"/>
      <c r="AG17" s="28" t="s">
        <v>216</v>
      </c>
      <c r="AH17" s="28" t="s">
        <v>262</v>
      </c>
      <c r="AI17" s="28" t="s">
        <v>210</v>
      </c>
      <c r="AJ17" s="28" t="s">
        <v>231</v>
      </c>
      <c r="AK17" s="28" t="s">
        <v>25</v>
      </c>
      <c r="AL17" s="29" t="s">
        <v>206</v>
      </c>
      <c r="AM17" s="28" t="s">
        <v>215</v>
      </c>
      <c r="AN17" s="28" t="s">
        <v>216</v>
      </c>
      <c r="AO17" s="28" t="s">
        <v>46</v>
      </c>
      <c r="AP17" s="30" t="s">
        <v>46</v>
      </c>
      <c r="AQ17" s="154"/>
      <c r="AR17" s="154"/>
      <c r="AS17" s="139"/>
      <c r="AT17" s="126"/>
    </row>
    <row r="18" spans="1:46" ht="13.5" customHeight="1">
      <c r="A18" s="149">
        <v>7</v>
      </c>
      <c r="B18" s="21" t="s">
        <v>81</v>
      </c>
      <c r="C18" s="141" t="s">
        <v>211</v>
      </c>
      <c r="D18" s="141"/>
      <c r="E18" s="141"/>
      <c r="F18" s="141"/>
      <c r="G18" s="141"/>
      <c r="H18" s="140" t="s">
        <v>211</v>
      </c>
      <c r="I18" s="141"/>
      <c r="J18" s="141"/>
      <c r="K18" s="141"/>
      <c r="L18" s="142"/>
      <c r="M18" s="141" t="s">
        <v>211</v>
      </c>
      <c r="N18" s="141"/>
      <c r="O18" s="141"/>
      <c r="P18" s="141"/>
      <c r="Q18" s="141"/>
      <c r="R18" s="140" t="s">
        <v>233</v>
      </c>
      <c r="S18" s="141"/>
      <c r="T18" s="141"/>
      <c r="U18" s="141"/>
      <c r="V18" s="142"/>
      <c r="W18" s="141" t="s">
        <v>229</v>
      </c>
      <c r="X18" s="141"/>
      <c r="Y18" s="141"/>
      <c r="Z18" s="141"/>
      <c r="AA18" s="141"/>
      <c r="AB18" s="140" t="s">
        <v>202</v>
      </c>
      <c r="AC18" s="141"/>
      <c r="AD18" s="141"/>
      <c r="AE18" s="141"/>
      <c r="AF18" s="142"/>
      <c r="AG18" s="146" t="s">
        <v>15</v>
      </c>
      <c r="AH18" s="146"/>
      <c r="AI18" s="146"/>
      <c r="AJ18" s="146"/>
      <c r="AK18" s="146"/>
      <c r="AL18" s="140" t="s">
        <v>202</v>
      </c>
      <c r="AM18" s="141"/>
      <c r="AN18" s="141"/>
      <c r="AO18" s="141"/>
      <c r="AP18" s="142"/>
      <c r="AQ18" s="155" t="s">
        <v>282</v>
      </c>
      <c r="AR18" s="155"/>
      <c r="AS18" s="144">
        <v>10</v>
      </c>
      <c r="AT18" s="145">
        <v>6</v>
      </c>
    </row>
    <row r="19" spans="1:46" ht="13.5" customHeight="1">
      <c r="A19" s="149"/>
      <c r="B19" s="22" t="s">
        <v>80</v>
      </c>
      <c r="C19" s="24" t="s">
        <v>228</v>
      </c>
      <c r="D19" s="24" t="s">
        <v>236</v>
      </c>
      <c r="E19" s="24" t="s">
        <v>219</v>
      </c>
      <c r="F19" s="24" t="s">
        <v>231</v>
      </c>
      <c r="G19" s="24" t="s">
        <v>37</v>
      </c>
      <c r="H19" s="23" t="s">
        <v>264</v>
      </c>
      <c r="I19" s="24" t="s">
        <v>262</v>
      </c>
      <c r="J19" s="24" t="s">
        <v>228</v>
      </c>
      <c r="K19" s="24" t="s">
        <v>264</v>
      </c>
      <c r="L19" s="25" t="s">
        <v>25</v>
      </c>
      <c r="M19" s="24" t="s">
        <v>207</v>
      </c>
      <c r="N19" s="24" t="s">
        <v>217</v>
      </c>
      <c r="O19" s="24" t="s">
        <v>219</v>
      </c>
      <c r="P19" s="24" t="s">
        <v>219</v>
      </c>
      <c r="Q19" s="24" t="s">
        <v>18</v>
      </c>
      <c r="R19" s="23" t="s">
        <v>217</v>
      </c>
      <c r="S19" s="24" t="s">
        <v>237</v>
      </c>
      <c r="T19" s="24" t="s">
        <v>228</v>
      </c>
      <c r="U19" s="24" t="s">
        <v>259</v>
      </c>
      <c r="V19" s="25" t="s">
        <v>46</v>
      </c>
      <c r="W19" s="24" t="s">
        <v>214</v>
      </c>
      <c r="X19" s="24" t="s">
        <v>210</v>
      </c>
      <c r="Y19" s="24" t="s">
        <v>216</v>
      </c>
      <c r="Z19" s="24" t="s">
        <v>208</v>
      </c>
      <c r="AA19" s="24" t="s">
        <v>46</v>
      </c>
      <c r="AB19" s="23" t="s">
        <v>209</v>
      </c>
      <c r="AC19" s="24" t="s">
        <v>264</v>
      </c>
      <c r="AD19" s="24" t="s">
        <v>207</v>
      </c>
      <c r="AE19" s="24" t="s">
        <v>228</v>
      </c>
      <c r="AF19" s="25" t="s">
        <v>17</v>
      </c>
      <c r="AG19" s="146" t="s">
        <v>205</v>
      </c>
      <c r="AH19" s="146"/>
      <c r="AI19" s="146"/>
      <c r="AJ19" s="146"/>
      <c r="AK19" s="146"/>
      <c r="AL19" s="23" t="s">
        <v>208</v>
      </c>
      <c r="AM19" s="24" t="s">
        <v>206</v>
      </c>
      <c r="AN19" s="24" t="s">
        <v>206</v>
      </c>
      <c r="AO19" s="24" t="s">
        <v>208</v>
      </c>
      <c r="AP19" s="25" t="s">
        <v>20</v>
      </c>
      <c r="AQ19" s="155"/>
      <c r="AR19" s="155"/>
      <c r="AS19" s="144"/>
      <c r="AT19" s="145"/>
    </row>
    <row r="20" spans="1:46" ht="13.5" customHeight="1">
      <c r="A20" s="147">
        <v>14</v>
      </c>
      <c r="B20" s="26" t="s">
        <v>87</v>
      </c>
      <c r="C20" s="130" t="s">
        <v>212</v>
      </c>
      <c r="D20" s="130"/>
      <c r="E20" s="130"/>
      <c r="F20" s="130"/>
      <c r="G20" s="130"/>
      <c r="H20" s="131" t="s">
        <v>203</v>
      </c>
      <c r="I20" s="130"/>
      <c r="J20" s="130"/>
      <c r="K20" s="130"/>
      <c r="L20" s="132"/>
      <c r="M20" s="130" t="s">
        <v>203</v>
      </c>
      <c r="N20" s="130"/>
      <c r="O20" s="130"/>
      <c r="P20" s="130"/>
      <c r="Q20" s="130"/>
      <c r="R20" s="131" t="s">
        <v>211</v>
      </c>
      <c r="S20" s="130"/>
      <c r="T20" s="130"/>
      <c r="U20" s="130"/>
      <c r="V20" s="132"/>
      <c r="W20" s="130" t="s">
        <v>211</v>
      </c>
      <c r="X20" s="130"/>
      <c r="Y20" s="130"/>
      <c r="Z20" s="130"/>
      <c r="AA20" s="130"/>
      <c r="AB20" s="131" t="s">
        <v>203</v>
      </c>
      <c r="AC20" s="130"/>
      <c r="AD20" s="130"/>
      <c r="AE20" s="130"/>
      <c r="AF20" s="132"/>
      <c r="AG20" s="130" t="s">
        <v>211</v>
      </c>
      <c r="AH20" s="130"/>
      <c r="AI20" s="130"/>
      <c r="AJ20" s="130"/>
      <c r="AK20" s="130"/>
      <c r="AL20" s="133" t="s">
        <v>15</v>
      </c>
      <c r="AM20" s="134"/>
      <c r="AN20" s="134"/>
      <c r="AO20" s="134"/>
      <c r="AP20" s="135"/>
      <c r="AQ20" s="153" t="s">
        <v>283</v>
      </c>
      <c r="AR20" s="153"/>
      <c r="AS20" s="138">
        <v>10</v>
      </c>
      <c r="AT20" s="125">
        <v>5</v>
      </c>
    </row>
    <row r="21" spans="1:46" ht="13.5" customHeight="1">
      <c r="A21" s="148"/>
      <c r="B21" s="27" t="s">
        <v>96</v>
      </c>
      <c r="C21" s="28" t="s">
        <v>231</v>
      </c>
      <c r="D21" s="28" t="s">
        <v>236</v>
      </c>
      <c r="E21" s="28" t="s">
        <v>217</v>
      </c>
      <c r="F21" s="28" t="s">
        <v>46</v>
      </c>
      <c r="G21" s="28" t="s">
        <v>46</v>
      </c>
      <c r="H21" s="29" t="s">
        <v>232</v>
      </c>
      <c r="I21" s="28" t="s">
        <v>232</v>
      </c>
      <c r="J21" s="28" t="s">
        <v>232</v>
      </c>
      <c r="K21" s="28" t="s">
        <v>46</v>
      </c>
      <c r="L21" s="30" t="s">
        <v>46</v>
      </c>
      <c r="M21" s="28" t="s">
        <v>228</v>
      </c>
      <c r="N21" s="28" t="s">
        <v>228</v>
      </c>
      <c r="O21" s="28" t="s">
        <v>219</v>
      </c>
      <c r="P21" s="28" t="s">
        <v>46</v>
      </c>
      <c r="Q21" s="28" t="s">
        <v>46</v>
      </c>
      <c r="R21" s="29" t="s">
        <v>259</v>
      </c>
      <c r="S21" s="28" t="s">
        <v>209</v>
      </c>
      <c r="T21" s="28" t="s">
        <v>207</v>
      </c>
      <c r="U21" s="28" t="s">
        <v>219</v>
      </c>
      <c r="V21" s="30" t="s">
        <v>16</v>
      </c>
      <c r="W21" s="28" t="s">
        <v>210</v>
      </c>
      <c r="X21" s="28" t="s">
        <v>259</v>
      </c>
      <c r="Y21" s="28" t="s">
        <v>206</v>
      </c>
      <c r="Z21" s="28" t="s">
        <v>208</v>
      </c>
      <c r="AA21" s="28" t="s">
        <v>16</v>
      </c>
      <c r="AB21" s="29" t="s">
        <v>214</v>
      </c>
      <c r="AC21" s="28" t="s">
        <v>208</v>
      </c>
      <c r="AD21" s="28" t="s">
        <v>209</v>
      </c>
      <c r="AE21" s="28" t="s">
        <v>46</v>
      </c>
      <c r="AF21" s="30" t="s">
        <v>46</v>
      </c>
      <c r="AG21" s="28" t="s">
        <v>215</v>
      </c>
      <c r="AH21" s="28" t="s">
        <v>214</v>
      </c>
      <c r="AI21" s="28" t="s">
        <v>214</v>
      </c>
      <c r="AJ21" s="28" t="s">
        <v>215</v>
      </c>
      <c r="AK21" s="28" t="s">
        <v>21</v>
      </c>
      <c r="AL21" s="127" t="s">
        <v>205</v>
      </c>
      <c r="AM21" s="128"/>
      <c r="AN21" s="128"/>
      <c r="AO21" s="128"/>
      <c r="AP21" s="129"/>
      <c r="AQ21" s="154"/>
      <c r="AR21" s="154"/>
      <c r="AS21" s="139"/>
      <c r="AT21" s="126"/>
    </row>
    <row r="22" spans="2:27" ht="16.5" customHeight="1">
      <c r="B22" s="31"/>
      <c r="W22" s="31"/>
      <c r="X22" s="31"/>
      <c r="Y22" s="31"/>
      <c r="Z22" s="31"/>
      <c r="AA22" s="31"/>
    </row>
    <row r="23" spans="2:17" ht="16.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36" ht="16.5" customHeight="1">
      <c r="B24" s="34" t="s">
        <v>28</v>
      </c>
      <c r="C24" s="35" t="s">
        <v>284</v>
      </c>
      <c r="D24" s="36"/>
      <c r="E24" s="36"/>
      <c r="F24" s="36"/>
      <c r="G24" s="36"/>
      <c r="H24" s="37"/>
      <c r="I24" s="37"/>
      <c r="J24" s="37"/>
      <c r="K24" s="37"/>
      <c r="L24" s="37"/>
      <c r="M24" s="36"/>
      <c r="N24" s="35" t="s">
        <v>285</v>
      </c>
      <c r="O24" s="37"/>
      <c r="P24" s="37"/>
      <c r="Q24" s="37"/>
      <c r="R24" s="36"/>
      <c r="S24" s="36"/>
      <c r="T24" s="36"/>
      <c r="U24" s="36"/>
      <c r="V24" s="36"/>
      <c r="W24" s="36"/>
      <c r="X24" s="36"/>
      <c r="Y24" s="35" t="s">
        <v>286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5" t="s">
        <v>287</v>
      </c>
    </row>
    <row r="25" spans="2:36" ht="16.5" customHeight="1">
      <c r="B25" s="34" t="s">
        <v>29</v>
      </c>
      <c r="C25" s="35" t="s">
        <v>288</v>
      </c>
      <c r="D25" s="36"/>
      <c r="E25" s="36"/>
      <c r="F25" s="36"/>
      <c r="G25" s="37"/>
      <c r="H25" s="37"/>
      <c r="I25" s="37"/>
      <c r="J25" s="37"/>
      <c r="K25" s="37"/>
      <c r="L25" s="37"/>
      <c r="M25" s="36"/>
      <c r="N25" s="35" t="s">
        <v>289</v>
      </c>
      <c r="O25" s="37"/>
      <c r="P25" s="37"/>
      <c r="Q25" s="37"/>
      <c r="R25" s="36"/>
      <c r="S25" s="36"/>
      <c r="T25" s="36"/>
      <c r="U25" s="36"/>
      <c r="V25" s="36"/>
      <c r="W25" s="36"/>
      <c r="X25" s="36"/>
      <c r="Y25" s="35" t="s">
        <v>290</v>
      </c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5" t="s">
        <v>291</v>
      </c>
    </row>
    <row r="26" spans="1:44" ht="16.5" customHeight="1">
      <c r="A26" s="38"/>
      <c r="B26" s="34" t="s">
        <v>30</v>
      </c>
      <c r="C26" s="35" t="s">
        <v>292</v>
      </c>
      <c r="D26" s="36"/>
      <c r="E26" s="36"/>
      <c r="F26" s="36"/>
      <c r="G26" s="39"/>
      <c r="H26" s="39"/>
      <c r="I26" s="39"/>
      <c r="J26" s="39"/>
      <c r="K26" s="39"/>
      <c r="L26" s="39"/>
      <c r="M26" s="36"/>
      <c r="N26" s="35" t="s">
        <v>293</v>
      </c>
      <c r="O26" s="39"/>
      <c r="P26" s="39"/>
      <c r="Q26" s="39"/>
      <c r="R26" s="39"/>
      <c r="S26" s="39"/>
      <c r="T26" s="39"/>
      <c r="U26" s="39"/>
      <c r="V26" s="39"/>
      <c r="W26" s="36"/>
      <c r="X26" s="39"/>
      <c r="Y26" s="35" t="s">
        <v>294</v>
      </c>
      <c r="Z26" s="39"/>
      <c r="AA26" s="39"/>
      <c r="AB26" s="39"/>
      <c r="AC26" s="39"/>
      <c r="AD26" s="39"/>
      <c r="AE26" s="39"/>
      <c r="AF26" s="39"/>
      <c r="AG26" s="36"/>
      <c r="AH26" s="39"/>
      <c r="AI26" s="39"/>
      <c r="AJ26" s="35" t="s">
        <v>295</v>
      </c>
      <c r="AK26" s="40"/>
      <c r="AL26" s="40"/>
      <c r="AM26" s="40"/>
      <c r="AN26" s="40"/>
      <c r="AO26" s="40"/>
      <c r="AP26" s="40"/>
      <c r="AQ26" s="40"/>
      <c r="AR26" s="40"/>
    </row>
    <row r="27" spans="1:44" ht="16.5" customHeight="1">
      <c r="A27" s="41"/>
      <c r="B27" s="34" t="s">
        <v>31</v>
      </c>
      <c r="C27" s="35" t="s">
        <v>296</v>
      </c>
      <c r="D27" s="36"/>
      <c r="E27" s="36"/>
      <c r="F27" s="36"/>
      <c r="G27" s="39"/>
      <c r="H27" s="39"/>
      <c r="I27" s="39"/>
      <c r="J27" s="39"/>
      <c r="K27" s="39"/>
      <c r="L27" s="39"/>
      <c r="M27" s="36"/>
      <c r="N27" s="35" t="s">
        <v>297</v>
      </c>
      <c r="O27" s="39"/>
      <c r="P27" s="39"/>
      <c r="Q27" s="39"/>
      <c r="R27" s="39"/>
      <c r="S27" s="39"/>
      <c r="T27" s="39"/>
      <c r="U27" s="39"/>
      <c r="V27" s="39"/>
      <c r="W27" s="36"/>
      <c r="X27" s="39"/>
      <c r="Y27" s="35" t="s">
        <v>298</v>
      </c>
      <c r="Z27" s="39"/>
      <c r="AA27" s="39"/>
      <c r="AB27" s="39"/>
      <c r="AC27" s="39"/>
      <c r="AD27" s="39"/>
      <c r="AE27" s="39"/>
      <c r="AF27" s="39"/>
      <c r="AG27" s="36"/>
      <c r="AH27" s="39"/>
      <c r="AI27" s="39"/>
      <c r="AJ27" s="35" t="s">
        <v>299</v>
      </c>
      <c r="AK27" s="40"/>
      <c r="AL27" s="40"/>
      <c r="AM27" s="40"/>
      <c r="AN27" s="40"/>
      <c r="AO27" s="40"/>
      <c r="AP27" s="40"/>
      <c r="AQ27" s="40"/>
      <c r="AR27" s="40"/>
    </row>
    <row r="28" spans="1:44" ht="16.5" customHeight="1">
      <c r="A28" s="41"/>
      <c r="B28" s="34" t="s">
        <v>32</v>
      </c>
      <c r="C28" s="35" t="s">
        <v>300</v>
      </c>
      <c r="D28" s="36"/>
      <c r="E28" s="36"/>
      <c r="F28" s="36"/>
      <c r="G28" s="39"/>
      <c r="H28" s="39"/>
      <c r="I28" s="39"/>
      <c r="J28" s="39"/>
      <c r="K28" s="39"/>
      <c r="L28" s="39"/>
      <c r="M28" s="36"/>
      <c r="N28" s="35" t="s">
        <v>301</v>
      </c>
      <c r="O28" s="39"/>
      <c r="P28" s="39"/>
      <c r="Q28" s="39"/>
      <c r="R28" s="39"/>
      <c r="S28" s="39"/>
      <c r="T28" s="39"/>
      <c r="U28" s="39"/>
      <c r="V28" s="39"/>
      <c r="W28" s="36"/>
      <c r="X28" s="39"/>
      <c r="Y28" s="35" t="s">
        <v>302</v>
      </c>
      <c r="Z28" s="39"/>
      <c r="AA28" s="39"/>
      <c r="AB28" s="39"/>
      <c r="AC28" s="39"/>
      <c r="AD28" s="39"/>
      <c r="AE28" s="39"/>
      <c r="AF28" s="39"/>
      <c r="AG28" s="36"/>
      <c r="AH28" s="39"/>
      <c r="AI28" s="39"/>
      <c r="AJ28" s="35" t="s">
        <v>303</v>
      </c>
      <c r="AK28" s="40"/>
      <c r="AL28" s="40"/>
      <c r="AM28" s="40"/>
      <c r="AN28" s="40"/>
      <c r="AO28" s="40"/>
      <c r="AP28" s="40"/>
      <c r="AQ28" s="40"/>
      <c r="AR28" s="40"/>
    </row>
    <row r="29" spans="1:44" ht="16.5" customHeight="1">
      <c r="A29" s="41"/>
      <c r="B29" s="34" t="s">
        <v>33</v>
      </c>
      <c r="C29" s="35" t="s">
        <v>304</v>
      </c>
      <c r="D29" s="36"/>
      <c r="E29" s="36"/>
      <c r="F29" s="36"/>
      <c r="G29" s="39"/>
      <c r="H29" s="39"/>
      <c r="I29" s="39"/>
      <c r="J29" s="39"/>
      <c r="K29" s="39"/>
      <c r="L29" s="39"/>
      <c r="M29" s="36"/>
      <c r="N29" s="35" t="s">
        <v>305</v>
      </c>
      <c r="O29" s="39"/>
      <c r="P29" s="39"/>
      <c r="Q29" s="39"/>
      <c r="R29" s="39"/>
      <c r="S29" s="39"/>
      <c r="T29" s="39"/>
      <c r="U29" s="39"/>
      <c r="V29" s="39"/>
      <c r="W29" s="36"/>
      <c r="X29" s="39"/>
      <c r="Y29" s="35" t="s">
        <v>306</v>
      </c>
      <c r="Z29" s="39"/>
      <c r="AA29" s="39"/>
      <c r="AB29" s="39"/>
      <c r="AC29" s="39"/>
      <c r="AD29" s="39"/>
      <c r="AE29" s="39"/>
      <c r="AF29" s="39"/>
      <c r="AG29" s="36"/>
      <c r="AH29" s="39"/>
      <c r="AI29" s="39"/>
      <c r="AJ29" s="35" t="s">
        <v>307</v>
      </c>
      <c r="AK29" s="40"/>
      <c r="AL29" s="40"/>
      <c r="AM29" s="40"/>
      <c r="AN29" s="40"/>
      <c r="AO29" s="40"/>
      <c r="AP29" s="40"/>
      <c r="AQ29" s="40"/>
      <c r="AR29" s="40"/>
    </row>
    <row r="30" spans="1:44" ht="16.5" customHeight="1">
      <c r="A30" s="41"/>
      <c r="B30" s="34" t="s">
        <v>34</v>
      </c>
      <c r="C30" s="35" t="s">
        <v>308</v>
      </c>
      <c r="D30" s="36"/>
      <c r="E30" s="36"/>
      <c r="F30" s="36"/>
      <c r="G30" s="39"/>
      <c r="H30" s="39"/>
      <c r="I30" s="39"/>
      <c r="J30" s="39"/>
      <c r="K30" s="39"/>
      <c r="L30" s="39"/>
      <c r="M30" s="36"/>
      <c r="N30" s="35" t="s">
        <v>309</v>
      </c>
      <c r="O30" s="39"/>
      <c r="P30" s="39"/>
      <c r="Q30" s="39"/>
      <c r="R30" s="39"/>
      <c r="S30" s="39"/>
      <c r="T30" s="39"/>
      <c r="U30" s="39"/>
      <c r="V30" s="39"/>
      <c r="W30" s="36"/>
      <c r="X30" s="39"/>
      <c r="Y30" s="35" t="s">
        <v>310</v>
      </c>
      <c r="Z30" s="39"/>
      <c r="AA30" s="39"/>
      <c r="AB30" s="39"/>
      <c r="AC30" s="39"/>
      <c r="AD30" s="39"/>
      <c r="AE30" s="39"/>
      <c r="AF30" s="39"/>
      <c r="AG30" s="36"/>
      <c r="AH30" s="39"/>
      <c r="AI30" s="39"/>
      <c r="AJ30" s="35" t="s">
        <v>311</v>
      </c>
      <c r="AK30" s="40"/>
      <c r="AL30" s="40"/>
      <c r="AM30" s="40"/>
      <c r="AN30" s="40"/>
      <c r="AO30" s="40"/>
      <c r="AP30" s="40"/>
      <c r="AQ30" s="40"/>
      <c r="AR30" s="40"/>
    </row>
    <row r="31" spans="1:44" ht="16.5" customHeight="1">
      <c r="A31" s="41"/>
      <c r="B31" s="4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</row>
    <row r="32" spans="1:44" ht="16.5" customHeight="1">
      <c r="A32" s="41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</row>
    <row r="34" ht="15" customHeight="1">
      <c r="AT34" s="15" t="s">
        <v>35</v>
      </c>
    </row>
    <row r="35" spans="1:46" ht="15" customHeight="1">
      <c r="A35" s="17" t="s">
        <v>36</v>
      </c>
      <c r="AT35" s="16"/>
    </row>
    <row r="36" spans="1:46" ht="13.5" customHeight="1">
      <c r="A36" s="18" t="s">
        <v>8</v>
      </c>
      <c r="B36" s="19" t="s">
        <v>9</v>
      </c>
      <c r="C36" s="151">
        <v>24</v>
      </c>
      <c r="D36" s="151"/>
      <c r="E36" s="151"/>
      <c r="F36" s="151"/>
      <c r="G36" s="151"/>
      <c r="H36" s="150">
        <v>16</v>
      </c>
      <c r="I36" s="151"/>
      <c r="J36" s="151"/>
      <c r="K36" s="151"/>
      <c r="L36" s="152"/>
      <c r="M36" s="151">
        <v>21</v>
      </c>
      <c r="N36" s="151"/>
      <c r="O36" s="151"/>
      <c r="P36" s="151"/>
      <c r="Q36" s="151"/>
      <c r="R36" s="150">
        <v>17</v>
      </c>
      <c r="S36" s="151"/>
      <c r="T36" s="151"/>
      <c r="U36" s="151"/>
      <c r="V36" s="152"/>
      <c r="W36" s="151">
        <v>11</v>
      </c>
      <c r="X36" s="151"/>
      <c r="Y36" s="151"/>
      <c r="Z36" s="151"/>
      <c r="AA36" s="151"/>
      <c r="AB36" s="150">
        <v>9</v>
      </c>
      <c r="AC36" s="151"/>
      <c r="AD36" s="151"/>
      <c r="AE36" s="151"/>
      <c r="AF36" s="152"/>
      <c r="AG36" s="151">
        <v>6</v>
      </c>
      <c r="AH36" s="151"/>
      <c r="AI36" s="151"/>
      <c r="AJ36" s="151"/>
      <c r="AK36" s="151"/>
      <c r="AL36" s="150" t="s">
        <v>46</v>
      </c>
      <c r="AM36" s="151"/>
      <c r="AN36" s="151"/>
      <c r="AO36" s="151"/>
      <c r="AP36" s="152"/>
      <c r="AQ36" s="151" t="s">
        <v>10</v>
      </c>
      <c r="AR36" s="151"/>
      <c r="AS36" s="19" t="s">
        <v>11</v>
      </c>
      <c r="AT36" s="20" t="s">
        <v>12</v>
      </c>
    </row>
    <row r="37" spans="1:46" ht="13.5" customHeight="1">
      <c r="A37" s="149">
        <v>24</v>
      </c>
      <c r="B37" s="21" t="s">
        <v>90</v>
      </c>
      <c r="C37" s="146" t="s">
        <v>15</v>
      </c>
      <c r="D37" s="146"/>
      <c r="E37" s="146"/>
      <c r="F37" s="146"/>
      <c r="G37" s="146"/>
      <c r="H37" s="140" t="s">
        <v>203</v>
      </c>
      <c r="I37" s="141"/>
      <c r="J37" s="141"/>
      <c r="K37" s="141"/>
      <c r="L37" s="142"/>
      <c r="M37" s="141" t="s">
        <v>203</v>
      </c>
      <c r="N37" s="141"/>
      <c r="O37" s="141"/>
      <c r="P37" s="141"/>
      <c r="Q37" s="141"/>
      <c r="R37" s="140" t="s">
        <v>229</v>
      </c>
      <c r="S37" s="141"/>
      <c r="T37" s="141"/>
      <c r="U37" s="141"/>
      <c r="V37" s="142"/>
      <c r="W37" s="141" t="s">
        <v>229</v>
      </c>
      <c r="X37" s="141"/>
      <c r="Y37" s="141"/>
      <c r="Z37" s="141"/>
      <c r="AA37" s="141"/>
      <c r="AB37" s="140" t="s">
        <v>202</v>
      </c>
      <c r="AC37" s="141"/>
      <c r="AD37" s="141"/>
      <c r="AE37" s="141"/>
      <c r="AF37" s="142"/>
      <c r="AG37" s="141" t="s">
        <v>233</v>
      </c>
      <c r="AH37" s="141"/>
      <c r="AI37" s="141"/>
      <c r="AJ37" s="141"/>
      <c r="AK37" s="141"/>
      <c r="AL37" s="140" t="s">
        <v>46</v>
      </c>
      <c r="AM37" s="141"/>
      <c r="AN37" s="141"/>
      <c r="AO37" s="141"/>
      <c r="AP37" s="142"/>
      <c r="AQ37" s="143" t="s">
        <v>312</v>
      </c>
      <c r="AR37" s="143"/>
      <c r="AS37" s="144">
        <v>11</v>
      </c>
      <c r="AT37" s="145">
        <v>3</v>
      </c>
    </row>
    <row r="38" spans="1:46" ht="13.5" customHeight="1">
      <c r="A38" s="149"/>
      <c r="B38" s="22" t="s">
        <v>89</v>
      </c>
      <c r="C38" s="146" t="s">
        <v>205</v>
      </c>
      <c r="D38" s="146"/>
      <c r="E38" s="146"/>
      <c r="F38" s="146"/>
      <c r="G38" s="146"/>
      <c r="H38" s="23" t="s">
        <v>263</v>
      </c>
      <c r="I38" s="24" t="s">
        <v>228</v>
      </c>
      <c r="J38" s="24" t="s">
        <v>219</v>
      </c>
      <c r="K38" s="24" t="s">
        <v>46</v>
      </c>
      <c r="L38" s="25" t="s">
        <v>46</v>
      </c>
      <c r="M38" s="24" t="s">
        <v>209</v>
      </c>
      <c r="N38" s="24" t="s">
        <v>232</v>
      </c>
      <c r="O38" s="24" t="s">
        <v>228</v>
      </c>
      <c r="P38" s="24" t="s">
        <v>46</v>
      </c>
      <c r="Q38" s="24" t="s">
        <v>46</v>
      </c>
      <c r="R38" s="23" t="s">
        <v>208</v>
      </c>
      <c r="S38" s="24" t="s">
        <v>231</v>
      </c>
      <c r="T38" s="24" t="s">
        <v>209</v>
      </c>
      <c r="U38" s="24" t="s">
        <v>263</v>
      </c>
      <c r="V38" s="25" t="s">
        <v>46</v>
      </c>
      <c r="W38" s="24" t="s">
        <v>227</v>
      </c>
      <c r="X38" s="24" t="s">
        <v>209</v>
      </c>
      <c r="Y38" s="24" t="s">
        <v>216</v>
      </c>
      <c r="Z38" s="24" t="s">
        <v>262</v>
      </c>
      <c r="AA38" s="24" t="s">
        <v>46</v>
      </c>
      <c r="AB38" s="23" t="s">
        <v>217</v>
      </c>
      <c r="AC38" s="24" t="s">
        <v>228</v>
      </c>
      <c r="AD38" s="24" t="s">
        <v>228</v>
      </c>
      <c r="AE38" s="24" t="s">
        <v>237</v>
      </c>
      <c r="AF38" s="25" t="s">
        <v>26</v>
      </c>
      <c r="AG38" s="24" t="s">
        <v>313</v>
      </c>
      <c r="AH38" s="24" t="s">
        <v>210</v>
      </c>
      <c r="AI38" s="24" t="s">
        <v>215</v>
      </c>
      <c r="AJ38" s="24" t="s">
        <v>206</v>
      </c>
      <c r="AK38" s="24" t="s">
        <v>46</v>
      </c>
      <c r="AL38" s="23" t="s">
        <v>46</v>
      </c>
      <c r="AM38" s="24" t="s">
        <v>46</v>
      </c>
      <c r="AN38" s="24" t="s">
        <v>46</v>
      </c>
      <c r="AO38" s="24" t="s">
        <v>46</v>
      </c>
      <c r="AP38" s="25" t="s">
        <v>46</v>
      </c>
      <c r="AQ38" s="143"/>
      <c r="AR38" s="143"/>
      <c r="AS38" s="144"/>
      <c r="AT38" s="145"/>
    </row>
    <row r="39" spans="1:46" ht="13.5" customHeight="1">
      <c r="A39" s="147">
        <v>16</v>
      </c>
      <c r="B39" s="26" t="s">
        <v>79</v>
      </c>
      <c r="C39" s="130" t="s">
        <v>212</v>
      </c>
      <c r="D39" s="130"/>
      <c r="E39" s="130"/>
      <c r="F39" s="130"/>
      <c r="G39" s="130"/>
      <c r="H39" s="133" t="s">
        <v>15</v>
      </c>
      <c r="I39" s="134"/>
      <c r="J39" s="134"/>
      <c r="K39" s="134"/>
      <c r="L39" s="135"/>
      <c r="M39" s="130" t="s">
        <v>212</v>
      </c>
      <c r="N39" s="130"/>
      <c r="O39" s="130"/>
      <c r="P39" s="130"/>
      <c r="Q39" s="130"/>
      <c r="R39" s="131" t="s">
        <v>212</v>
      </c>
      <c r="S39" s="130"/>
      <c r="T39" s="130"/>
      <c r="U39" s="130"/>
      <c r="V39" s="132"/>
      <c r="W39" s="130" t="s">
        <v>212</v>
      </c>
      <c r="X39" s="130"/>
      <c r="Y39" s="130"/>
      <c r="Z39" s="130"/>
      <c r="AA39" s="130"/>
      <c r="AB39" s="131" t="s">
        <v>212</v>
      </c>
      <c r="AC39" s="130"/>
      <c r="AD39" s="130"/>
      <c r="AE39" s="130"/>
      <c r="AF39" s="132"/>
      <c r="AG39" s="130" t="s">
        <v>212</v>
      </c>
      <c r="AH39" s="130"/>
      <c r="AI39" s="130"/>
      <c r="AJ39" s="130"/>
      <c r="AK39" s="130"/>
      <c r="AL39" s="131" t="s">
        <v>46</v>
      </c>
      <c r="AM39" s="130"/>
      <c r="AN39" s="130"/>
      <c r="AO39" s="130"/>
      <c r="AP39" s="132"/>
      <c r="AQ39" s="136" t="s">
        <v>314</v>
      </c>
      <c r="AR39" s="136"/>
      <c r="AS39" s="138">
        <v>6</v>
      </c>
      <c r="AT39" s="125">
        <v>7</v>
      </c>
    </row>
    <row r="40" spans="1:46" ht="13.5" customHeight="1">
      <c r="A40" s="148"/>
      <c r="B40" s="27" t="s">
        <v>102</v>
      </c>
      <c r="C40" s="28" t="s">
        <v>259</v>
      </c>
      <c r="D40" s="28" t="s">
        <v>231</v>
      </c>
      <c r="E40" s="28" t="s">
        <v>217</v>
      </c>
      <c r="F40" s="28" t="s">
        <v>46</v>
      </c>
      <c r="G40" s="28" t="s">
        <v>46</v>
      </c>
      <c r="H40" s="127" t="s">
        <v>205</v>
      </c>
      <c r="I40" s="128"/>
      <c r="J40" s="128"/>
      <c r="K40" s="128"/>
      <c r="L40" s="129"/>
      <c r="M40" s="28" t="s">
        <v>315</v>
      </c>
      <c r="N40" s="28" t="s">
        <v>236</v>
      </c>
      <c r="O40" s="28" t="s">
        <v>216</v>
      </c>
      <c r="P40" s="28" t="s">
        <v>46</v>
      </c>
      <c r="Q40" s="28" t="s">
        <v>46</v>
      </c>
      <c r="R40" s="29" t="s">
        <v>216</v>
      </c>
      <c r="S40" s="28" t="s">
        <v>217</v>
      </c>
      <c r="T40" s="28" t="s">
        <v>231</v>
      </c>
      <c r="U40" s="28" t="s">
        <v>46</v>
      </c>
      <c r="V40" s="30" t="s">
        <v>46</v>
      </c>
      <c r="W40" s="28" t="s">
        <v>216</v>
      </c>
      <c r="X40" s="28" t="s">
        <v>231</v>
      </c>
      <c r="Y40" s="28" t="s">
        <v>207</v>
      </c>
      <c r="Z40" s="28" t="s">
        <v>46</v>
      </c>
      <c r="AA40" s="28" t="s">
        <v>46</v>
      </c>
      <c r="AB40" s="29" t="s">
        <v>206</v>
      </c>
      <c r="AC40" s="28" t="s">
        <v>207</v>
      </c>
      <c r="AD40" s="28" t="s">
        <v>217</v>
      </c>
      <c r="AE40" s="28" t="s">
        <v>46</v>
      </c>
      <c r="AF40" s="30" t="s">
        <v>46</v>
      </c>
      <c r="AG40" s="28" t="s">
        <v>237</v>
      </c>
      <c r="AH40" s="28" t="s">
        <v>217</v>
      </c>
      <c r="AI40" s="28" t="s">
        <v>206</v>
      </c>
      <c r="AJ40" s="28" t="s">
        <v>46</v>
      </c>
      <c r="AK40" s="28" t="s">
        <v>46</v>
      </c>
      <c r="AL40" s="29" t="s">
        <v>46</v>
      </c>
      <c r="AM40" s="28" t="s">
        <v>46</v>
      </c>
      <c r="AN40" s="28" t="s">
        <v>46</v>
      </c>
      <c r="AO40" s="28" t="s">
        <v>46</v>
      </c>
      <c r="AP40" s="30" t="s">
        <v>46</v>
      </c>
      <c r="AQ40" s="137"/>
      <c r="AR40" s="137"/>
      <c r="AS40" s="139"/>
      <c r="AT40" s="126"/>
    </row>
    <row r="41" spans="1:46" ht="13.5" customHeight="1">
      <c r="A41" s="149">
        <v>21</v>
      </c>
      <c r="B41" s="21" t="s">
        <v>84</v>
      </c>
      <c r="C41" s="141" t="s">
        <v>212</v>
      </c>
      <c r="D41" s="141"/>
      <c r="E41" s="141"/>
      <c r="F41" s="141"/>
      <c r="G41" s="141"/>
      <c r="H41" s="140" t="s">
        <v>203</v>
      </c>
      <c r="I41" s="141"/>
      <c r="J41" s="141"/>
      <c r="K41" s="141"/>
      <c r="L41" s="142"/>
      <c r="M41" s="146" t="s">
        <v>15</v>
      </c>
      <c r="N41" s="146"/>
      <c r="O41" s="146"/>
      <c r="P41" s="146"/>
      <c r="Q41" s="146"/>
      <c r="R41" s="140" t="s">
        <v>203</v>
      </c>
      <c r="S41" s="141"/>
      <c r="T41" s="141"/>
      <c r="U41" s="141"/>
      <c r="V41" s="142"/>
      <c r="W41" s="141" t="s">
        <v>211</v>
      </c>
      <c r="X41" s="141"/>
      <c r="Y41" s="141"/>
      <c r="Z41" s="141"/>
      <c r="AA41" s="141"/>
      <c r="AB41" s="140" t="s">
        <v>212</v>
      </c>
      <c r="AC41" s="141"/>
      <c r="AD41" s="141"/>
      <c r="AE41" s="141"/>
      <c r="AF41" s="142"/>
      <c r="AG41" s="141" t="s">
        <v>211</v>
      </c>
      <c r="AH41" s="141"/>
      <c r="AI41" s="141"/>
      <c r="AJ41" s="141"/>
      <c r="AK41" s="141"/>
      <c r="AL41" s="140" t="s">
        <v>46</v>
      </c>
      <c r="AM41" s="141"/>
      <c r="AN41" s="141"/>
      <c r="AO41" s="141"/>
      <c r="AP41" s="142"/>
      <c r="AQ41" s="143" t="s">
        <v>316</v>
      </c>
      <c r="AR41" s="143"/>
      <c r="AS41" s="144">
        <v>8</v>
      </c>
      <c r="AT41" s="145">
        <v>4</v>
      </c>
    </row>
    <row r="42" spans="1:46" ht="13.5" customHeight="1">
      <c r="A42" s="149"/>
      <c r="B42" s="22" t="s">
        <v>83</v>
      </c>
      <c r="C42" s="24" t="s">
        <v>216</v>
      </c>
      <c r="D42" s="24" t="s">
        <v>237</v>
      </c>
      <c r="E42" s="24" t="s">
        <v>231</v>
      </c>
      <c r="F42" s="24" t="s">
        <v>46</v>
      </c>
      <c r="G42" s="24" t="s">
        <v>46</v>
      </c>
      <c r="H42" s="23" t="s">
        <v>317</v>
      </c>
      <c r="I42" s="24" t="s">
        <v>227</v>
      </c>
      <c r="J42" s="24" t="s">
        <v>209</v>
      </c>
      <c r="K42" s="24" t="s">
        <v>46</v>
      </c>
      <c r="L42" s="25" t="s">
        <v>46</v>
      </c>
      <c r="M42" s="146" t="s">
        <v>205</v>
      </c>
      <c r="N42" s="146"/>
      <c r="O42" s="146"/>
      <c r="P42" s="146"/>
      <c r="Q42" s="146"/>
      <c r="R42" s="23" t="s">
        <v>210</v>
      </c>
      <c r="S42" s="24" t="s">
        <v>208</v>
      </c>
      <c r="T42" s="24" t="s">
        <v>227</v>
      </c>
      <c r="U42" s="24" t="s">
        <v>46</v>
      </c>
      <c r="V42" s="25" t="s">
        <v>46</v>
      </c>
      <c r="W42" s="24" t="s">
        <v>317</v>
      </c>
      <c r="X42" s="24" t="s">
        <v>216</v>
      </c>
      <c r="Y42" s="24" t="s">
        <v>207</v>
      </c>
      <c r="Z42" s="24" t="s">
        <v>210</v>
      </c>
      <c r="AA42" s="24" t="s">
        <v>18</v>
      </c>
      <c r="AB42" s="23" t="s">
        <v>216</v>
      </c>
      <c r="AC42" s="24" t="s">
        <v>216</v>
      </c>
      <c r="AD42" s="24" t="s">
        <v>207</v>
      </c>
      <c r="AE42" s="24" t="s">
        <v>46</v>
      </c>
      <c r="AF42" s="25" t="s">
        <v>46</v>
      </c>
      <c r="AG42" s="24" t="s">
        <v>259</v>
      </c>
      <c r="AH42" s="24" t="s">
        <v>237</v>
      </c>
      <c r="AI42" s="24" t="s">
        <v>232</v>
      </c>
      <c r="AJ42" s="24" t="s">
        <v>214</v>
      </c>
      <c r="AK42" s="24" t="s">
        <v>16</v>
      </c>
      <c r="AL42" s="23" t="s">
        <v>46</v>
      </c>
      <c r="AM42" s="24" t="s">
        <v>46</v>
      </c>
      <c r="AN42" s="24" t="s">
        <v>46</v>
      </c>
      <c r="AO42" s="24" t="s">
        <v>46</v>
      </c>
      <c r="AP42" s="25" t="s">
        <v>46</v>
      </c>
      <c r="AQ42" s="143"/>
      <c r="AR42" s="143"/>
      <c r="AS42" s="144"/>
      <c r="AT42" s="145"/>
    </row>
    <row r="43" spans="1:46" ht="13.5" customHeight="1">
      <c r="A43" s="147">
        <v>17</v>
      </c>
      <c r="B43" s="26" t="s">
        <v>87</v>
      </c>
      <c r="C43" s="130" t="s">
        <v>233</v>
      </c>
      <c r="D43" s="130"/>
      <c r="E43" s="130"/>
      <c r="F43" s="130"/>
      <c r="G43" s="130"/>
      <c r="H43" s="131" t="s">
        <v>203</v>
      </c>
      <c r="I43" s="130"/>
      <c r="J43" s="130"/>
      <c r="K43" s="130"/>
      <c r="L43" s="132"/>
      <c r="M43" s="130" t="s">
        <v>212</v>
      </c>
      <c r="N43" s="130"/>
      <c r="O43" s="130"/>
      <c r="P43" s="130"/>
      <c r="Q43" s="130"/>
      <c r="R43" s="133" t="s">
        <v>15</v>
      </c>
      <c r="S43" s="134"/>
      <c r="T43" s="134"/>
      <c r="U43" s="134"/>
      <c r="V43" s="135"/>
      <c r="W43" s="130" t="s">
        <v>202</v>
      </c>
      <c r="X43" s="130"/>
      <c r="Y43" s="130"/>
      <c r="Z43" s="130"/>
      <c r="AA43" s="130"/>
      <c r="AB43" s="131" t="s">
        <v>212</v>
      </c>
      <c r="AC43" s="130"/>
      <c r="AD43" s="130"/>
      <c r="AE43" s="130"/>
      <c r="AF43" s="132"/>
      <c r="AG43" s="130" t="s">
        <v>212</v>
      </c>
      <c r="AH43" s="130"/>
      <c r="AI43" s="130"/>
      <c r="AJ43" s="130"/>
      <c r="AK43" s="130"/>
      <c r="AL43" s="131" t="s">
        <v>46</v>
      </c>
      <c r="AM43" s="130"/>
      <c r="AN43" s="130"/>
      <c r="AO43" s="130"/>
      <c r="AP43" s="132"/>
      <c r="AQ43" s="136" t="s">
        <v>318</v>
      </c>
      <c r="AR43" s="136"/>
      <c r="AS43" s="138">
        <v>8</v>
      </c>
      <c r="AT43" s="125">
        <v>6</v>
      </c>
    </row>
    <row r="44" spans="1:46" ht="13.5" customHeight="1">
      <c r="A44" s="148"/>
      <c r="B44" s="27" t="s">
        <v>99</v>
      </c>
      <c r="C44" s="28" t="s">
        <v>215</v>
      </c>
      <c r="D44" s="28" t="s">
        <v>228</v>
      </c>
      <c r="E44" s="28" t="s">
        <v>216</v>
      </c>
      <c r="F44" s="28" t="s">
        <v>259</v>
      </c>
      <c r="G44" s="28" t="s">
        <v>46</v>
      </c>
      <c r="H44" s="29" t="s">
        <v>209</v>
      </c>
      <c r="I44" s="28" t="s">
        <v>219</v>
      </c>
      <c r="J44" s="28" t="s">
        <v>228</v>
      </c>
      <c r="K44" s="28" t="s">
        <v>46</v>
      </c>
      <c r="L44" s="30" t="s">
        <v>46</v>
      </c>
      <c r="M44" s="28" t="s">
        <v>207</v>
      </c>
      <c r="N44" s="28" t="s">
        <v>215</v>
      </c>
      <c r="O44" s="28" t="s">
        <v>236</v>
      </c>
      <c r="P44" s="28" t="s">
        <v>46</v>
      </c>
      <c r="Q44" s="28" t="s">
        <v>46</v>
      </c>
      <c r="R44" s="127" t="s">
        <v>205</v>
      </c>
      <c r="S44" s="128"/>
      <c r="T44" s="128"/>
      <c r="U44" s="128"/>
      <c r="V44" s="129"/>
      <c r="W44" s="28" t="s">
        <v>214</v>
      </c>
      <c r="X44" s="28" t="s">
        <v>209</v>
      </c>
      <c r="Y44" s="28" t="s">
        <v>216</v>
      </c>
      <c r="Z44" s="28" t="s">
        <v>207</v>
      </c>
      <c r="AA44" s="28" t="s">
        <v>19</v>
      </c>
      <c r="AB44" s="29" t="s">
        <v>206</v>
      </c>
      <c r="AC44" s="28" t="s">
        <v>237</v>
      </c>
      <c r="AD44" s="28" t="s">
        <v>236</v>
      </c>
      <c r="AE44" s="28" t="s">
        <v>46</v>
      </c>
      <c r="AF44" s="30" t="s">
        <v>46</v>
      </c>
      <c r="AG44" s="28" t="s">
        <v>231</v>
      </c>
      <c r="AH44" s="28" t="s">
        <v>207</v>
      </c>
      <c r="AI44" s="28" t="s">
        <v>217</v>
      </c>
      <c r="AJ44" s="28" t="s">
        <v>46</v>
      </c>
      <c r="AK44" s="28" t="s">
        <v>46</v>
      </c>
      <c r="AL44" s="29" t="s">
        <v>46</v>
      </c>
      <c r="AM44" s="28" t="s">
        <v>46</v>
      </c>
      <c r="AN44" s="28" t="s">
        <v>46</v>
      </c>
      <c r="AO44" s="28" t="s">
        <v>46</v>
      </c>
      <c r="AP44" s="30" t="s">
        <v>46</v>
      </c>
      <c r="AQ44" s="137"/>
      <c r="AR44" s="137"/>
      <c r="AS44" s="139"/>
      <c r="AT44" s="126"/>
    </row>
    <row r="45" spans="1:46" ht="13.5" customHeight="1">
      <c r="A45" s="149">
        <v>11</v>
      </c>
      <c r="B45" s="21" t="s">
        <v>87</v>
      </c>
      <c r="C45" s="141" t="s">
        <v>233</v>
      </c>
      <c r="D45" s="141"/>
      <c r="E45" s="141"/>
      <c r="F45" s="141"/>
      <c r="G45" s="141"/>
      <c r="H45" s="140" t="s">
        <v>203</v>
      </c>
      <c r="I45" s="141"/>
      <c r="J45" s="141"/>
      <c r="K45" s="141"/>
      <c r="L45" s="142"/>
      <c r="M45" s="141" t="s">
        <v>202</v>
      </c>
      <c r="N45" s="141"/>
      <c r="O45" s="141"/>
      <c r="P45" s="141"/>
      <c r="Q45" s="141"/>
      <c r="R45" s="140" t="s">
        <v>211</v>
      </c>
      <c r="S45" s="141"/>
      <c r="T45" s="141"/>
      <c r="U45" s="141"/>
      <c r="V45" s="142"/>
      <c r="W45" s="146" t="s">
        <v>15</v>
      </c>
      <c r="X45" s="146"/>
      <c r="Y45" s="146"/>
      <c r="Z45" s="146"/>
      <c r="AA45" s="146"/>
      <c r="AB45" s="140" t="s">
        <v>212</v>
      </c>
      <c r="AC45" s="141"/>
      <c r="AD45" s="141"/>
      <c r="AE45" s="141"/>
      <c r="AF45" s="142"/>
      <c r="AG45" s="141" t="s">
        <v>212</v>
      </c>
      <c r="AH45" s="141"/>
      <c r="AI45" s="141"/>
      <c r="AJ45" s="141"/>
      <c r="AK45" s="141"/>
      <c r="AL45" s="140" t="s">
        <v>46</v>
      </c>
      <c r="AM45" s="141"/>
      <c r="AN45" s="141"/>
      <c r="AO45" s="141"/>
      <c r="AP45" s="142"/>
      <c r="AQ45" s="143" t="s">
        <v>319</v>
      </c>
      <c r="AR45" s="143"/>
      <c r="AS45" s="144">
        <v>8</v>
      </c>
      <c r="AT45" s="145">
        <v>5</v>
      </c>
    </row>
    <row r="46" spans="1:46" ht="13.5" customHeight="1">
      <c r="A46" s="149"/>
      <c r="B46" s="22" t="s">
        <v>94</v>
      </c>
      <c r="C46" s="24" t="s">
        <v>236</v>
      </c>
      <c r="D46" s="24" t="s">
        <v>216</v>
      </c>
      <c r="E46" s="24" t="s">
        <v>209</v>
      </c>
      <c r="F46" s="24" t="s">
        <v>264</v>
      </c>
      <c r="G46" s="24" t="s">
        <v>46</v>
      </c>
      <c r="H46" s="23" t="s">
        <v>209</v>
      </c>
      <c r="I46" s="24" t="s">
        <v>228</v>
      </c>
      <c r="J46" s="24" t="s">
        <v>210</v>
      </c>
      <c r="K46" s="24" t="s">
        <v>46</v>
      </c>
      <c r="L46" s="25" t="s">
        <v>46</v>
      </c>
      <c r="M46" s="24" t="s">
        <v>315</v>
      </c>
      <c r="N46" s="24" t="s">
        <v>209</v>
      </c>
      <c r="O46" s="24" t="s">
        <v>210</v>
      </c>
      <c r="P46" s="24" t="s">
        <v>207</v>
      </c>
      <c r="Q46" s="24" t="s">
        <v>22</v>
      </c>
      <c r="R46" s="23" t="s">
        <v>206</v>
      </c>
      <c r="S46" s="24" t="s">
        <v>216</v>
      </c>
      <c r="T46" s="24" t="s">
        <v>209</v>
      </c>
      <c r="U46" s="24" t="s">
        <v>210</v>
      </c>
      <c r="V46" s="25" t="s">
        <v>24</v>
      </c>
      <c r="W46" s="146" t="s">
        <v>205</v>
      </c>
      <c r="X46" s="146"/>
      <c r="Y46" s="146"/>
      <c r="Z46" s="146"/>
      <c r="AA46" s="146"/>
      <c r="AB46" s="23" t="s">
        <v>216</v>
      </c>
      <c r="AC46" s="24" t="s">
        <v>206</v>
      </c>
      <c r="AD46" s="24" t="s">
        <v>259</v>
      </c>
      <c r="AE46" s="24" t="s">
        <v>46</v>
      </c>
      <c r="AF46" s="25" t="s">
        <v>46</v>
      </c>
      <c r="AG46" s="24" t="s">
        <v>216</v>
      </c>
      <c r="AH46" s="24" t="s">
        <v>216</v>
      </c>
      <c r="AI46" s="24" t="s">
        <v>237</v>
      </c>
      <c r="AJ46" s="24" t="s">
        <v>46</v>
      </c>
      <c r="AK46" s="24" t="s">
        <v>46</v>
      </c>
      <c r="AL46" s="23" t="s">
        <v>46</v>
      </c>
      <c r="AM46" s="24" t="s">
        <v>46</v>
      </c>
      <c r="AN46" s="24" t="s">
        <v>46</v>
      </c>
      <c r="AO46" s="24" t="s">
        <v>46</v>
      </c>
      <c r="AP46" s="25" t="s">
        <v>46</v>
      </c>
      <c r="AQ46" s="143"/>
      <c r="AR46" s="143"/>
      <c r="AS46" s="144"/>
      <c r="AT46" s="145"/>
    </row>
    <row r="47" spans="1:46" ht="13.5" customHeight="1">
      <c r="A47" s="147">
        <v>9</v>
      </c>
      <c r="B47" s="26" t="s">
        <v>81</v>
      </c>
      <c r="C47" s="130" t="s">
        <v>211</v>
      </c>
      <c r="D47" s="130"/>
      <c r="E47" s="130"/>
      <c r="F47" s="130"/>
      <c r="G47" s="130"/>
      <c r="H47" s="131" t="s">
        <v>203</v>
      </c>
      <c r="I47" s="130"/>
      <c r="J47" s="130"/>
      <c r="K47" s="130"/>
      <c r="L47" s="132"/>
      <c r="M47" s="130" t="s">
        <v>203</v>
      </c>
      <c r="N47" s="130"/>
      <c r="O47" s="130"/>
      <c r="P47" s="130"/>
      <c r="Q47" s="130"/>
      <c r="R47" s="131" t="s">
        <v>203</v>
      </c>
      <c r="S47" s="130"/>
      <c r="T47" s="130"/>
      <c r="U47" s="130"/>
      <c r="V47" s="132"/>
      <c r="W47" s="130" t="s">
        <v>203</v>
      </c>
      <c r="X47" s="130"/>
      <c r="Y47" s="130"/>
      <c r="Z47" s="130"/>
      <c r="AA47" s="130"/>
      <c r="AB47" s="133" t="s">
        <v>15</v>
      </c>
      <c r="AC47" s="134"/>
      <c r="AD47" s="134"/>
      <c r="AE47" s="134"/>
      <c r="AF47" s="135"/>
      <c r="AG47" s="130" t="s">
        <v>229</v>
      </c>
      <c r="AH47" s="130"/>
      <c r="AI47" s="130"/>
      <c r="AJ47" s="130"/>
      <c r="AK47" s="130"/>
      <c r="AL47" s="131" t="s">
        <v>46</v>
      </c>
      <c r="AM47" s="130"/>
      <c r="AN47" s="130"/>
      <c r="AO47" s="130"/>
      <c r="AP47" s="132"/>
      <c r="AQ47" s="136" t="s">
        <v>320</v>
      </c>
      <c r="AR47" s="136"/>
      <c r="AS47" s="138">
        <v>11</v>
      </c>
      <c r="AT47" s="125">
        <v>1</v>
      </c>
    </row>
    <row r="48" spans="1:46" ht="13.5" customHeight="1">
      <c r="A48" s="148"/>
      <c r="B48" s="27" t="s">
        <v>82</v>
      </c>
      <c r="C48" s="28" t="s">
        <v>219</v>
      </c>
      <c r="D48" s="28" t="s">
        <v>231</v>
      </c>
      <c r="E48" s="28" t="s">
        <v>231</v>
      </c>
      <c r="F48" s="28" t="s">
        <v>232</v>
      </c>
      <c r="G48" s="28" t="s">
        <v>23</v>
      </c>
      <c r="H48" s="29" t="s">
        <v>214</v>
      </c>
      <c r="I48" s="28" t="s">
        <v>210</v>
      </c>
      <c r="J48" s="28" t="s">
        <v>219</v>
      </c>
      <c r="K48" s="28" t="s">
        <v>46</v>
      </c>
      <c r="L48" s="30" t="s">
        <v>46</v>
      </c>
      <c r="M48" s="28" t="s">
        <v>209</v>
      </c>
      <c r="N48" s="28" t="s">
        <v>209</v>
      </c>
      <c r="O48" s="28" t="s">
        <v>210</v>
      </c>
      <c r="P48" s="28" t="s">
        <v>46</v>
      </c>
      <c r="Q48" s="28" t="s">
        <v>46</v>
      </c>
      <c r="R48" s="29" t="s">
        <v>214</v>
      </c>
      <c r="S48" s="28" t="s">
        <v>232</v>
      </c>
      <c r="T48" s="28" t="s">
        <v>227</v>
      </c>
      <c r="U48" s="28" t="s">
        <v>46</v>
      </c>
      <c r="V48" s="30" t="s">
        <v>46</v>
      </c>
      <c r="W48" s="28" t="s">
        <v>209</v>
      </c>
      <c r="X48" s="28" t="s">
        <v>214</v>
      </c>
      <c r="Y48" s="28" t="s">
        <v>263</v>
      </c>
      <c r="Z48" s="28" t="s">
        <v>46</v>
      </c>
      <c r="AA48" s="28" t="s">
        <v>46</v>
      </c>
      <c r="AB48" s="127" t="s">
        <v>205</v>
      </c>
      <c r="AC48" s="128"/>
      <c r="AD48" s="128"/>
      <c r="AE48" s="128"/>
      <c r="AF48" s="129"/>
      <c r="AG48" s="28" t="s">
        <v>262</v>
      </c>
      <c r="AH48" s="28" t="s">
        <v>217</v>
      </c>
      <c r="AI48" s="28" t="s">
        <v>209</v>
      </c>
      <c r="AJ48" s="28" t="s">
        <v>232</v>
      </c>
      <c r="AK48" s="28" t="s">
        <v>46</v>
      </c>
      <c r="AL48" s="29" t="s">
        <v>46</v>
      </c>
      <c r="AM48" s="28" t="s">
        <v>46</v>
      </c>
      <c r="AN48" s="28" t="s">
        <v>46</v>
      </c>
      <c r="AO48" s="28" t="s">
        <v>46</v>
      </c>
      <c r="AP48" s="30" t="s">
        <v>46</v>
      </c>
      <c r="AQ48" s="137"/>
      <c r="AR48" s="137"/>
      <c r="AS48" s="139"/>
      <c r="AT48" s="126"/>
    </row>
    <row r="49" spans="1:46" ht="13.5" customHeight="1">
      <c r="A49" s="149">
        <v>6</v>
      </c>
      <c r="B49" s="21" t="s">
        <v>79</v>
      </c>
      <c r="C49" s="141" t="s">
        <v>229</v>
      </c>
      <c r="D49" s="141"/>
      <c r="E49" s="141"/>
      <c r="F49" s="141"/>
      <c r="G49" s="141"/>
      <c r="H49" s="140" t="s">
        <v>203</v>
      </c>
      <c r="I49" s="141"/>
      <c r="J49" s="141"/>
      <c r="K49" s="141"/>
      <c r="L49" s="142"/>
      <c r="M49" s="141" t="s">
        <v>202</v>
      </c>
      <c r="N49" s="141"/>
      <c r="O49" s="141"/>
      <c r="P49" s="141"/>
      <c r="Q49" s="141"/>
      <c r="R49" s="140" t="s">
        <v>203</v>
      </c>
      <c r="S49" s="141"/>
      <c r="T49" s="141"/>
      <c r="U49" s="141"/>
      <c r="V49" s="142"/>
      <c r="W49" s="141" t="s">
        <v>203</v>
      </c>
      <c r="X49" s="141"/>
      <c r="Y49" s="141"/>
      <c r="Z49" s="141"/>
      <c r="AA49" s="141"/>
      <c r="AB49" s="140" t="s">
        <v>233</v>
      </c>
      <c r="AC49" s="141"/>
      <c r="AD49" s="141"/>
      <c r="AE49" s="141"/>
      <c r="AF49" s="142"/>
      <c r="AG49" s="146" t="s">
        <v>15</v>
      </c>
      <c r="AH49" s="146"/>
      <c r="AI49" s="146"/>
      <c r="AJ49" s="146"/>
      <c r="AK49" s="146"/>
      <c r="AL49" s="140" t="s">
        <v>46</v>
      </c>
      <c r="AM49" s="141"/>
      <c r="AN49" s="141"/>
      <c r="AO49" s="141"/>
      <c r="AP49" s="142"/>
      <c r="AQ49" s="143" t="s">
        <v>321</v>
      </c>
      <c r="AR49" s="143"/>
      <c r="AS49" s="144">
        <v>11</v>
      </c>
      <c r="AT49" s="145">
        <v>2</v>
      </c>
    </row>
    <row r="50" spans="1:46" ht="13.5" customHeight="1">
      <c r="A50" s="149"/>
      <c r="B50" s="22" t="s">
        <v>78</v>
      </c>
      <c r="C50" s="24" t="s">
        <v>322</v>
      </c>
      <c r="D50" s="24" t="s">
        <v>207</v>
      </c>
      <c r="E50" s="24" t="s">
        <v>208</v>
      </c>
      <c r="F50" s="24" t="s">
        <v>214</v>
      </c>
      <c r="G50" s="24" t="s">
        <v>46</v>
      </c>
      <c r="H50" s="23" t="s">
        <v>232</v>
      </c>
      <c r="I50" s="24" t="s">
        <v>219</v>
      </c>
      <c r="J50" s="24" t="s">
        <v>214</v>
      </c>
      <c r="K50" s="24" t="s">
        <v>46</v>
      </c>
      <c r="L50" s="25" t="s">
        <v>46</v>
      </c>
      <c r="M50" s="24" t="s">
        <v>263</v>
      </c>
      <c r="N50" s="24" t="s">
        <v>232</v>
      </c>
      <c r="O50" s="24" t="s">
        <v>237</v>
      </c>
      <c r="P50" s="24" t="s">
        <v>206</v>
      </c>
      <c r="Q50" s="24" t="s">
        <v>13</v>
      </c>
      <c r="R50" s="23" t="s">
        <v>228</v>
      </c>
      <c r="S50" s="24" t="s">
        <v>210</v>
      </c>
      <c r="T50" s="24" t="s">
        <v>219</v>
      </c>
      <c r="U50" s="24" t="s">
        <v>46</v>
      </c>
      <c r="V50" s="25" t="s">
        <v>46</v>
      </c>
      <c r="W50" s="24" t="s">
        <v>209</v>
      </c>
      <c r="X50" s="24" t="s">
        <v>209</v>
      </c>
      <c r="Y50" s="24" t="s">
        <v>232</v>
      </c>
      <c r="Z50" s="24" t="s">
        <v>46</v>
      </c>
      <c r="AA50" s="24" t="s">
        <v>46</v>
      </c>
      <c r="AB50" s="23" t="s">
        <v>264</v>
      </c>
      <c r="AC50" s="24" t="s">
        <v>219</v>
      </c>
      <c r="AD50" s="24" t="s">
        <v>216</v>
      </c>
      <c r="AE50" s="24" t="s">
        <v>237</v>
      </c>
      <c r="AF50" s="25" t="s">
        <v>46</v>
      </c>
      <c r="AG50" s="146" t="s">
        <v>205</v>
      </c>
      <c r="AH50" s="146"/>
      <c r="AI50" s="146"/>
      <c r="AJ50" s="146"/>
      <c r="AK50" s="146"/>
      <c r="AL50" s="23" t="s">
        <v>46</v>
      </c>
      <c r="AM50" s="24" t="s">
        <v>46</v>
      </c>
      <c r="AN50" s="24" t="s">
        <v>46</v>
      </c>
      <c r="AO50" s="24" t="s">
        <v>46</v>
      </c>
      <c r="AP50" s="25" t="s">
        <v>46</v>
      </c>
      <c r="AQ50" s="143"/>
      <c r="AR50" s="143"/>
      <c r="AS50" s="144"/>
      <c r="AT50" s="145"/>
    </row>
    <row r="51" spans="1:46" ht="13.5" customHeight="1">
      <c r="A51" s="147"/>
      <c r="B51" s="26" t="s">
        <v>46</v>
      </c>
      <c r="C51" s="130" t="s">
        <v>46</v>
      </c>
      <c r="D51" s="130"/>
      <c r="E51" s="130"/>
      <c r="F51" s="130"/>
      <c r="G51" s="130"/>
      <c r="H51" s="131" t="s">
        <v>46</v>
      </c>
      <c r="I51" s="130"/>
      <c r="J51" s="130"/>
      <c r="K51" s="130"/>
      <c r="L51" s="132"/>
      <c r="M51" s="130" t="s">
        <v>46</v>
      </c>
      <c r="N51" s="130"/>
      <c r="O51" s="130"/>
      <c r="P51" s="130"/>
      <c r="Q51" s="130"/>
      <c r="R51" s="131" t="s">
        <v>46</v>
      </c>
      <c r="S51" s="130"/>
      <c r="T51" s="130"/>
      <c r="U51" s="130"/>
      <c r="V51" s="132"/>
      <c r="W51" s="130" t="s">
        <v>46</v>
      </c>
      <c r="X51" s="130"/>
      <c r="Y51" s="130"/>
      <c r="Z51" s="130"/>
      <c r="AA51" s="130"/>
      <c r="AB51" s="131" t="s">
        <v>46</v>
      </c>
      <c r="AC51" s="130"/>
      <c r="AD51" s="130"/>
      <c r="AE51" s="130"/>
      <c r="AF51" s="132"/>
      <c r="AG51" s="130" t="s">
        <v>46</v>
      </c>
      <c r="AH51" s="130"/>
      <c r="AI51" s="130"/>
      <c r="AJ51" s="130"/>
      <c r="AK51" s="130"/>
      <c r="AL51" s="133" t="s">
        <v>15</v>
      </c>
      <c r="AM51" s="134"/>
      <c r="AN51" s="134"/>
      <c r="AO51" s="134"/>
      <c r="AP51" s="135"/>
      <c r="AQ51" s="136" t="s">
        <v>46</v>
      </c>
      <c r="AR51" s="136"/>
      <c r="AS51" s="138" t="s">
        <v>46</v>
      </c>
      <c r="AT51" s="125"/>
    </row>
    <row r="52" spans="1:46" ht="13.5" customHeight="1">
      <c r="A52" s="148"/>
      <c r="B52" s="27" t="s">
        <v>46</v>
      </c>
      <c r="C52" s="28" t="s">
        <v>46</v>
      </c>
      <c r="D52" s="28" t="s">
        <v>46</v>
      </c>
      <c r="E52" s="28" t="s">
        <v>46</v>
      </c>
      <c r="F52" s="28" t="s">
        <v>46</v>
      </c>
      <c r="G52" s="28" t="s">
        <v>46</v>
      </c>
      <c r="H52" s="29" t="s">
        <v>46</v>
      </c>
      <c r="I52" s="28" t="s">
        <v>46</v>
      </c>
      <c r="J52" s="28" t="s">
        <v>46</v>
      </c>
      <c r="K52" s="28" t="s">
        <v>46</v>
      </c>
      <c r="L52" s="30" t="s">
        <v>46</v>
      </c>
      <c r="M52" s="28" t="s">
        <v>46</v>
      </c>
      <c r="N52" s="28" t="s">
        <v>46</v>
      </c>
      <c r="O52" s="28" t="s">
        <v>46</v>
      </c>
      <c r="P52" s="28" t="s">
        <v>46</v>
      </c>
      <c r="Q52" s="28" t="s">
        <v>46</v>
      </c>
      <c r="R52" s="29" t="s">
        <v>46</v>
      </c>
      <c r="S52" s="28" t="s">
        <v>46</v>
      </c>
      <c r="T52" s="28" t="s">
        <v>46</v>
      </c>
      <c r="U52" s="28" t="s">
        <v>46</v>
      </c>
      <c r="V52" s="30" t="s">
        <v>46</v>
      </c>
      <c r="W52" s="28" t="s">
        <v>46</v>
      </c>
      <c r="X52" s="28" t="s">
        <v>46</v>
      </c>
      <c r="Y52" s="28" t="s">
        <v>46</v>
      </c>
      <c r="Z52" s="28" t="s">
        <v>46</v>
      </c>
      <c r="AA52" s="28" t="s">
        <v>46</v>
      </c>
      <c r="AB52" s="29" t="s">
        <v>46</v>
      </c>
      <c r="AC52" s="28" t="s">
        <v>46</v>
      </c>
      <c r="AD52" s="28" t="s">
        <v>46</v>
      </c>
      <c r="AE52" s="28" t="s">
        <v>46</v>
      </c>
      <c r="AF52" s="30" t="s">
        <v>46</v>
      </c>
      <c r="AG52" s="28" t="s">
        <v>46</v>
      </c>
      <c r="AH52" s="28" t="s">
        <v>46</v>
      </c>
      <c r="AI52" s="28" t="s">
        <v>46</v>
      </c>
      <c r="AJ52" s="28" t="s">
        <v>46</v>
      </c>
      <c r="AK52" s="28" t="s">
        <v>46</v>
      </c>
      <c r="AL52" s="127" t="s">
        <v>205</v>
      </c>
      <c r="AM52" s="128"/>
      <c r="AN52" s="128"/>
      <c r="AO52" s="128"/>
      <c r="AP52" s="129"/>
      <c r="AQ52" s="137"/>
      <c r="AR52" s="137"/>
      <c r="AS52" s="139"/>
      <c r="AT52" s="126"/>
    </row>
    <row r="53" spans="2:27" ht="16.5" customHeight="1">
      <c r="B53" s="31"/>
      <c r="W53" s="31"/>
      <c r="X53" s="31"/>
      <c r="Y53" s="31"/>
      <c r="Z53" s="31"/>
      <c r="AA53" s="31"/>
    </row>
    <row r="54" spans="2:17" ht="16.5" customHeight="1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36" ht="16.5" customHeight="1">
      <c r="B55" s="34" t="s">
        <v>28</v>
      </c>
      <c r="C55" s="35" t="s">
        <v>323</v>
      </c>
      <c r="D55" s="36"/>
      <c r="E55" s="36"/>
      <c r="F55" s="36"/>
      <c r="G55" s="36"/>
      <c r="H55" s="37"/>
      <c r="I55" s="37"/>
      <c r="J55" s="37"/>
      <c r="K55" s="37"/>
      <c r="L55" s="37"/>
      <c r="M55" s="36"/>
      <c r="N55" s="35" t="s">
        <v>324</v>
      </c>
      <c r="O55" s="37"/>
      <c r="P55" s="37"/>
      <c r="Q55" s="37"/>
      <c r="R55" s="36"/>
      <c r="S55" s="36"/>
      <c r="T55" s="36"/>
      <c r="U55" s="36"/>
      <c r="V55" s="36"/>
      <c r="W55" s="36"/>
      <c r="X55" s="36"/>
      <c r="Y55" s="35" t="s">
        <v>325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5" t="s">
        <v>326</v>
      </c>
    </row>
    <row r="56" spans="2:36" ht="16.5" customHeight="1">
      <c r="B56" s="34" t="s">
        <v>29</v>
      </c>
      <c r="C56" s="35" t="s">
        <v>327</v>
      </c>
      <c r="D56" s="36"/>
      <c r="E56" s="36"/>
      <c r="F56" s="36"/>
      <c r="G56" s="37"/>
      <c r="H56" s="37"/>
      <c r="I56" s="37"/>
      <c r="J56" s="37"/>
      <c r="K56" s="37"/>
      <c r="L56" s="37"/>
      <c r="M56" s="36"/>
      <c r="N56" s="35" t="s">
        <v>328</v>
      </c>
      <c r="O56" s="37"/>
      <c r="P56" s="37"/>
      <c r="Q56" s="37"/>
      <c r="R56" s="36"/>
      <c r="S56" s="36"/>
      <c r="T56" s="36"/>
      <c r="U56" s="36"/>
      <c r="V56" s="36"/>
      <c r="W56" s="36"/>
      <c r="X56" s="36"/>
      <c r="Y56" s="35" t="s">
        <v>329</v>
      </c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5" t="s">
        <v>330</v>
      </c>
    </row>
    <row r="57" spans="1:44" ht="16.5" customHeight="1">
      <c r="A57" s="38"/>
      <c r="B57" s="34" t="s">
        <v>30</v>
      </c>
      <c r="C57" s="35" t="s">
        <v>331</v>
      </c>
      <c r="D57" s="36"/>
      <c r="E57" s="36"/>
      <c r="F57" s="36"/>
      <c r="G57" s="39"/>
      <c r="H57" s="39"/>
      <c r="I57" s="39"/>
      <c r="J57" s="39"/>
      <c r="K57" s="39"/>
      <c r="L57" s="39"/>
      <c r="M57" s="36"/>
      <c r="N57" s="35" t="s">
        <v>332</v>
      </c>
      <c r="O57" s="39"/>
      <c r="P57" s="39"/>
      <c r="Q57" s="39"/>
      <c r="R57" s="39"/>
      <c r="S57" s="39"/>
      <c r="T57" s="39"/>
      <c r="U57" s="39"/>
      <c r="V57" s="39"/>
      <c r="W57" s="36"/>
      <c r="X57" s="39"/>
      <c r="Y57" s="35" t="s">
        <v>333</v>
      </c>
      <c r="Z57" s="39"/>
      <c r="AA57" s="39"/>
      <c r="AB57" s="39"/>
      <c r="AC57" s="39"/>
      <c r="AD57" s="39"/>
      <c r="AE57" s="39"/>
      <c r="AF57" s="39"/>
      <c r="AG57" s="36"/>
      <c r="AH57" s="39"/>
      <c r="AI57" s="39"/>
      <c r="AJ57" s="35" t="s">
        <v>334</v>
      </c>
      <c r="AK57" s="40"/>
      <c r="AL57" s="40"/>
      <c r="AM57" s="40"/>
      <c r="AN57" s="40"/>
      <c r="AO57" s="40"/>
      <c r="AP57" s="40"/>
      <c r="AQ57" s="40"/>
      <c r="AR57" s="40"/>
    </row>
    <row r="58" spans="1:44" ht="16.5" customHeight="1">
      <c r="A58" s="41"/>
      <c r="B58" s="34" t="s">
        <v>31</v>
      </c>
      <c r="C58" s="35" t="s">
        <v>335</v>
      </c>
      <c r="D58" s="36"/>
      <c r="E58" s="36"/>
      <c r="F58" s="36"/>
      <c r="G58" s="39"/>
      <c r="H58" s="39"/>
      <c r="I58" s="39"/>
      <c r="J58" s="39"/>
      <c r="K58" s="39"/>
      <c r="L58" s="39"/>
      <c r="M58" s="36"/>
      <c r="N58" s="35" t="s">
        <v>336</v>
      </c>
      <c r="O58" s="39"/>
      <c r="P58" s="39"/>
      <c r="Q58" s="39"/>
      <c r="R58" s="39"/>
      <c r="S58" s="39"/>
      <c r="T58" s="39"/>
      <c r="U58" s="39"/>
      <c r="V58" s="39"/>
      <c r="W58" s="36"/>
      <c r="X58" s="39"/>
      <c r="Y58" s="35" t="s">
        <v>337</v>
      </c>
      <c r="Z58" s="39"/>
      <c r="AA58" s="39"/>
      <c r="AB58" s="39"/>
      <c r="AC58" s="39"/>
      <c r="AD58" s="39"/>
      <c r="AE58" s="39"/>
      <c r="AF58" s="39"/>
      <c r="AG58" s="36"/>
      <c r="AH58" s="39"/>
      <c r="AI58" s="39"/>
      <c r="AJ58" s="35" t="s">
        <v>338</v>
      </c>
      <c r="AK58" s="40"/>
      <c r="AL58" s="40"/>
      <c r="AM58" s="40"/>
      <c r="AN58" s="40"/>
      <c r="AO58" s="40"/>
      <c r="AP58" s="40"/>
      <c r="AQ58" s="40"/>
      <c r="AR58" s="40"/>
    </row>
    <row r="59" spans="1:44" ht="16.5" customHeight="1">
      <c r="A59" s="41"/>
      <c r="B59" s="34" t="s">
        <v>32</v>
      </c>
      <c r="C59" s="35" t="s">
        <v>339</v>
      </c>
      <c r="D59" s="36"/>
      <c r="E59" s="36"/>
      <c r="F59" s="36"/>
      <c r="G59" s="39"/>
      <c r="H59" s="39"/>
      <c r="I59" s="39"/>
      <c r="J59" s="39"/>
      <c r="K59" s="39"/>
      <c r="L59" s="39"/>
      <c r="M59" s="36"/>
      <c r="N59" s="35" t="s">
        <v>340</v>
      </c>
      <c r="O59" s="39"/>
      <c r="P59" s="39"/>
      <c r="Q59" s="39"/>
      <c r="R59" s="39"/>
      <c r="S59" s="39"/>
      <c r="T59" s="39"/>
      <c r="U59" s="39"/>
      <c r="V59" s="39"/>
      <c r="W59" s="36"/>
      <c r="X59" s="39"/>
      <c r="Y59" s="35" t="s">
        <v>341</v>
      </c>
      <c r="Z59" s="39"/>
      <c r="AA59" s="39"/>
      <c r="AB59" s="39"/>
      <c r="AC59" s="39"/>
      <c r="AD59" s="39"/>
      <c r="AE59" s="39"/>
      <c r="AF59" s="39"/>
      <c r="AG59" s="36"/>
      <c r="AH59" s="39"/>
      <c r="AI59" s="39"/>
      <c r="AJ59" s="35" t="s">
        <v>342</v>
      </c>
      <c r="AK59" s="40"/>
      <c r="AL59" s="40"/>
      <c r="AM59" s="40"/>
      <c r="AN59" s="40"/>
      <c r="AO59" s="40"/>
      <c r="AP59" s="40"/>
      <c r="AQ59" s="40"/>
      <c r="AR59" s="40"/>
    </row>
    <row r="60" spans="1:44" ht="16.5" customHeight="1">
      <c r="A60" s="41"/>
      <c r="B60" s="34" t="s">
        <v>33</v>
      </c>
      <c r="C60" s="35" t="s">
        <v>343</v>
      </c>
      <c r="D60" s="36"/>
      <c r="E60" s="36"/>
      <c r="F60" s="36"/>
      <c r="G60" s="39"/>
      <c r="H60" s="39"/>
      <c r="I60" s="39"/>
      <c r="J60" s="39"/>
      <c r="K60" s="39"/>
      <c r="L60" s="39"/>
      <c r="M60" s="36"/>
      <c r="N60" s="35" t="s">
        <v>344</v>
      </c>
      <c r="O60" s="39"/>
      <c r="P60" s="39"/>
      <c r="Q60" s="39"/>
      <c r="R60" s="39"/>
      <c r="S60" s="39"/>
      <c r="T60" s="39"/>
      <c r="U60" s="39"/>
      <c r="V60" s="39"/>
      <c r="W60" s="36"/>
      <c r="X60" s="39"/>
      <c r="Y60" s="35" t="s">
        <v>345</v>
      </c>
      <c r="Z60" s="39"/>
      <c r="AA60" s="39"/>
      <c r="AB60" s="39"/>
      <c r="AC60" s="39"/>
      <c r="AD60" s="39"/>
      <c r="AE60" s="39"/>
      <c r="AF60" s="39"/>
      <c r="AG60" s="36"/>
      <c r="AH60" s="39"/>
      <c r="AI60" s="39"/>
      <c r="AJ60" s="35" t="s">
        <v>346</v>
      </c>
      <c r="AK60" s="40"/>
      <c r="AL60" s="40"/>
      <c r="AM60" s="40"/>
      <c r="AN60" s="40"/>
      <c r="AO60" s="40"/>
      <c r="AP60" s="40"/>
      <c r="AQ60" s="40"/>
      <c r="AR60" s="40"/>
    </row>
    <row r="61" spans="1:44" ht="16.5" customHeight="1">
      <c r="A61" s="41"/>
      <c r="B61" s="34" t="s">
        <v>34</v>
      </c>
      <c r="C61" s="35" t="s">
        <v>347</v>
      </c>
      <c r="D61" s="36"/>
      <c r="E61" s="36"/>
      <c r="F61" s="36"/>
      <c r="G61" s="39"/>
      <c r="H61" s="39"/>
      <c r="I61" s="39"/>
      <c r="J61" s="39"/>
      <c r="K61" s="39"/>
      <c r="L61" s="39"/>
      <c r="M61" s="36"/>
      <c r="N61" s="35" t="s">
        <v>348</v>
      </c>
      <c r="O61" s="39"/>
      <c r="P61" s="39"/>
      <c r="Q61" s="39"/>
      <c r="R61" s="39"/>
      <c r="S61" s="39"/>
      <c r="T61" s="39"/>
      <c r="U61" s="39"/>
      <c r="V61" s="39"/>
      <c r="W61" s="36"/>
      <c r="X61" s="39"/>
      <c r="Y61" s="35" t="s">
        <v>349</v>
      </c>
      <c r="Z61" s="39"/>
      <c r="AA61" s="39"/>
      <c r="AB61" s="39"/>
      <c r="AC61" s="39"/>
      <c r="AD61" s="39"/>
      <c r="AE61" s="39"/>
      <c r="AF61" s="39"/>
      <c r="AG61" s="36"/>
      <c r="AH61" s="39"/>
      <c r="AI61" s="39"/>
      <c r="AJ61" s="35" t="s">
        <v>350</v>
      </c>
      <c r="AK61" s="40"/>
      <c r="AL61" s="40"/>
      <c r="AM61" s="40"/>
      <c r="AN61" s="40"/>
      <c r="AO61" s="40"/>
      <c r="AP61" s="40"/>
      <c r="AQ61" s="40"/>
      <c r="AR61" s="40"/>
    </row>
    <row r="62" spans="1:44" ht="16.5" customHeight="1">
      <c r="A62" s="41"/>
      <c r="B62" s="42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ht="16.5" customHeight="1">
      <c r="A63" s="41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</sheetData>
  <sheetProtection/>
  <mergeCells count="228">
    <mergeCell ref="A1:AT1"/>
    <mergeCell ref="N2:AC2"/>
    <mergeCell ref="C5:G5"/>
    <mergeCell ref="H5:L5"/>
    <mergeCell ref="M5:Q5"/>
    <mergeCell ref="R5:V5"/>
    <mergeCell ref="W5:AA5"/>
    <mergeCell ref="AB5:AF5"/>
    <mergeCell ref="AG5:AK5"/>
    <mergeCell ref="AL5:AP5"/>
    <mergeCell ref="AQ5:AR5"/>
    <mergeCell ref="A6:A7"/>
    <mergeCell ref="C6:G6"/>
    <mergeCell ref="H6:L6"/>
    <mergeCell ref="M6:Q6"/>
    <mergeCell ref="R6:V6"/>
    <mergeCell ref="W6:AA6"/>
    <mergeCell ref="AB6:AF6"/>
    <mergeCell ref="AG6:AK6"/>
    <mergeCell ref="AL6:AP6"/>
    <mergeCell ref="AQ8:AR9"/>
    <mergeCell ref="AS8:AS9"/>
    <mergeCell ref="AT8:AT9"/>
    <mergeCell ref="AQ6:AR7"/>
    <mergeCell ref="AS6:AS7"/>
    <mergeCell ref="AT6:AT7"/>
    <mergeCell ref="C7:G7"/>
    <mergeCell ref="A8:A9"/>
    <mergeCell ref="C8:G8"/>
    <mergeCell ref="H8:L8"/>
    <mergeCell ref="M8:Q8"/>
    <mergeCell ref="R8:V8"/>
    <mergeCell ref="W8:AA8"/>
    <mergeCell ref="H9:L9"/>
    <mergeCell ref="A10:A11"/>
    <mergeCell ref="C10:G10"/>
    <mergeCell ref="H10:L10"/>
    <mergeCell ref="M10:Q10"/>
    <mergeCell ref="R10:V10"/>
    <mergeCell ref="AB8:AF8"/>
    <mergeCell ref="AG8:AK8"/>
    <mergeCell ref="AL8:AP8"/>
    <mergeCell ref="AT10:AT11"/>
    <mergeCell ref="M11:Q11"/>
    <mergeCell ref="A12:A13"/>
    <mergeCell ref="C12:G12"/>
    <mergeCell ref="H12:L12"/>
    <mergeCell ref="M12:Q12"/>
    <mergeCell ref="R12:V12"/>
    <mergeCell ref="W12:AA12"/>
    <mergeCell ref="AB12:AF12"/>
    <mergeCell ref="AG12:AK12"/>
    <mergeCell ref="W10:AA10"/>
    <mergeCell ref="AB10:AF10"/>
    <mergeCell ref="AG10:AK10"/>
    <mergeCell ref="AL10:AP10"/>
    <mergeCell ref="AQ10:AR11"/>
    <mergeCell ref="AS10:AS11"/>
    <mergeCell ref="AL12:AP12"/>
    <mergeCell ref="AQ12:AR13"/>
    <mergeCell ref="AS12:AS13"/>
    <mergeCell ref="AT12:AT13"/>
    <mergeCell ref="R13:V13"/>
    <mergeCell ref="A14:A15"/>
    <mergeCell ref="C14:G14"/>
    <mergeCell ref="H14:L14"/>
    <mergeCell ref="M14:Q14"/>
    <mergeCell ref="R14:V14"/>
    <mergeCell ref="AT14:AT15"/>
    <mergeCell ref="W15:AA15"/>
    <mergeCell ref="A16:A17"/>
    <mergeCell ref="C16:G16"/>
    <mergeCell ref="H16:L16"/>
    <mergeCell ref="M16:Q16"/>
    <mergeCell ref="R16:V16"/>
    <mergeCell ref="W16:AA16"/>
    <mergeCell ref="AB16:AF16"/>
    <mergeCell ref="AG16:AK16"/>
    <mergeCell ref="W14:AA14"/>
    <mergeCell ref="AB14:AF14"/>
    <mergeCell ref="AG14:AK14"/>
    <mergeCell ref="AL14:AP14"/>
    <mergeCell ref="AQ14:AR15"/>
    <mergeCell ref="AS14:AS15"/>
    <mergeCell ref="AL16:AP16"/>
    <mergeCell ref="AQ16:AR17"/>
    <mergeCell ref="AS16:AS17"/>
    <mergeCell ref="AT16:AT17"/>
    <mergeCell ref="AB17:AF17"/>
    <mergeCell ref="A18:A19"/>
    <mergeCell ref="C18:G18"/>
    <mergeCell ref="H18:L18"/>
    <mergeCell ref="M18:Q18"/>
    <mergeCell ref="R18:V18"/>
    <mergeCell ref="AT18:AT19"/>
    <mergeCell ref="AG19:AK19"/>
    <mergeCell ref="A20:A21"/>
    <mergeCell ref="C20:G20"/>
    <mergeCell ref="H20:L20"/>
    <mergeCell ref="M20:Q20"/>
    <mergeCell ref="R20:V20"/>
    <mergeCell ref="W20:AA20"/>
    <mergeCell ref="AB20:AF20"/>
    <mergeCell ref="AG20:AK20"/>
    <mergeCell ref="W18:AA18"/>
    <mergeCell ref="AB18:AF18"/>
    <mergeCell ref="AG18:AK18"/>
    <mergeCell ref="AL18:AP18"/>
    <mergeCell ref="AQ18:AR19"/>
    <mergeCell ref="AS18:AS19"/>
    <mergeCell ref="AL20:AP20"/>
    <mergeCell ref="AQ20:AR21"/>
    <mergeCell ref="AS20:AS21"/>
    <mergeCell ref="AT20:AT21"/>
    <mergeCell ref="AL21:AP21"/>
    <mergeCell ref="C36:G36"/>
    <mergeCell ref="H36:L36"/>
    <mergeCell ref="M36:Q36"/>
    <mergeCell ref="R36:V36"/>
    <mergeCell ref="W36:AA36"/>
    <mergeCell ref="AQ37:AR38"/>
    <mergeCell ref="AS37:AS38"/>
    <mergeCell ref="AT37:AT38"/>
    <mergeCell ref="AB36:AF36"/>
    <mergeCell ref="AG36:AK36"/>
    <mergeCell ref="AL36:AP36"/>
    <mergeCell ref="AQ36:AR36"/>
    <mergeCell ref="A37:A38"/>
    <mergeCell ref="C37:G37"/>
    <mergeCell ref="H37:L37"/>
    <mergeCell ref="M37:Q37"/>
    <mergeCell ref="R37:V37"/>
    <mergeCell ref="W37:AA37"/>
    <mergeCell ref="C38:G38"/>
    <mergeCell ref="A39:A40"/>
    <mergeCell ref="C39:G39"/>
    <mergeCell ref="H39:L39"/>
    <mergeCell ref="M39:Q39"/>
    <mergeCell ref="R39:V39"/>
    <mergeCell ref="AB37:AF37"/>
    <mergeCell ref="AG37:AK37"/>
    <mergeCell ref="AL37:AP37"/>
    <mergeCell ref="AT39:AT40"/>
    <mergeCell ref="H40:L40"/>
    <mergeCell ref="A41:A42"/>
    <mergeCell ref="C41:G41"/>
    <mergeCell ref="H41:L41"/>
    <mergeCell ref="M41:Q41"/>
    <mergeCell ref="R41:V41"/>
    <mergeCell ref="W41:AA41"/>
    <mergeCell ref="AB41:AF41"/>
    <mergeCell ref="AG41:AK41"/>
    <mergeCell ref="W39:AA39"/>
    <mergeCell ref="AB39:AF39"/>
    <mergeCell ref="AG39:AK39"/>
    <mergeCell ref="AL39:AP39"/>
    <mergeCell ref="AQ39:AR40"/>
    <mergeCell ref="AS39:AS40"/>
    <mergeCell ref="AL41:AP41"/>
    <mergeCell ref="AQ41:AR42"/>
    <mergeCell ref="AS41:AS42"/>
    <mergeCell ref="AT41:AT42"/>
    <mergeCell ref="M42:Q42"/>
    <mergeCell ref="A43:A44"/>
    <mergeCell ref="C43:G43"/>
    <mergeCell ref="H43:L43"/>
    <mergeCell ref="M43:Q43"/>
    <mergeCell ref="R43:V43"/>
    <mergeCell ref="AT43:AT44"/>
    <mergeCell ref="R44:V44"/>
    <mergeCell ref="A45:A46"/>
    <mergeCell ref="C45:G45"/>
    <mergeCell ref="H45:L45"/>
    <mergeCell ref="M45:Q45"/>
    <mergeCell ref="R45:V45"/>
    <mergeCell ref="W45:AA45"/>
    <mergeCell ref="AB45:AF45"/>
    <mergeCell ref="AG45:AK45"/>
    <mergeCell ref="W43:AA43"/>
    <mergeCell ref="AB43:AF43"/>
    <mergeCell ref="AG43:AK43"/>
    <mergeCell ref="AL43:AP43"/>
    <mergeCell ref="AQ43:AR44"/>
    <mergeCell ref="AS43:AS44"/>
    <mergeCell ref="AL45:AP45"/>
    <mergeCell ref="AQ45:AR46"/>
    <mergeCell ref="AS45:AS46"/>
    <mergeCell ref="AT45:AT46"/>
    <mergeCell ref="W46:AA46"/>
    <mergeCell ref="A47:A48"/>
    <mergeCell ref="C47:G47"/>
    <mergeCell ref="H47:L47"/>
    <mergeCell ref="M47:Q47"/>
    <mergeCell ref="R47:V47"/>
    <mergeCell ref="A51:A52"/>
    <mergeCell ref="C51:G51"/>
    <mergeCell ref="H51:L51"/>
    <mergeCell ref="M51:Q51"/>
    <mergeCell ref="R51:V51"/>
    <mergeCell ref="AT47:AT48"/>
    <mergeCell ref="AB48:AF48"/>
    <mergeCell ref="A49:A50"/>
    <mergeCell ref="C49:G49"/>
    <mergeCell ref="H49:L49"/>
    <mergeCell ref="M49:Q49"/>
    <mergeCell ref="R49:V49"/>
    <mergeCell ref="W49:AA49"/>
    <mergeCell ref="AB49:AF49"/>
    <mergeCell ref="AG49:AK49"/>
    <mergeCell ref="W47:AA47"/>
    <mergeCell ref="AB47:AF47"/>
    <mergeCell ref="AG47:AK47"/>
    <mergeCell ref="AL47:AP47"/>
    <mergeCell ref="AQ47:AR48"/>
    <mergeCell ref="AS47:AS48"/>
    <mergeCell ref="AT51:AT52"/>
    <mergeCell ref="AL52:AP52"/>
    <mergeCell ref="W51:AA51"/>
    <mergeCell ref="AB51:AF51"/>
    <mergeCell ref="AG51:AK51"/>
    <mergeCell ref="AL51:AP51"/>
    <mergeCell ref="AQ51:AR52"/>
    <mergeCell ref="AS51:AS52"/>
    <mergeCell ref="AL49:AP49"/>
    <mergeCell ref="AQ49:AR50"/>
    <mergeCell ref="AS49:AS50"/>
    <mergeCell ref="AT49:AT50"/>
    <mergeCell ref="AG50:AK50"/>
  </mergeCells>
  <conditionalFormatting sqref="AT6:AT21 AT37:AT52">
    <cfRule type="cellIs" priority="1" dxfId="150" operator="equal" stopIfTrue="1">
      <formula>1</formula>
    </cfRule>
    <cfRule type="cellIs" priority="2" dxfId="151" operator="equal" stopIfTrue="1">
      <formula>2</formula>
    </cfRule>
  </conditionalFormatting>
  <printOptions/>
  <pageMargins left="0.5905511811023623" right="0.5905511811023623" top="0.5905511811023623" bottom="0.3937007874015748" header="0.5118110236220472" footer="3.661417322834646"/>
  <pageSetup fitToHeight="0" fitToWidth="1" horizontalDpi="300" verticalDpi="300" orientation="landscape" paperSize="9" scale="76" r:id="rId1"/>
  <rowBreaks count="1" manualBreakCount="1">
    <brk id="32" max="4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O256"/>
  <sheetViews>
    <sheetView showGridLines="0" view="pageBreakPreview" zoomScale="85" zoomScaleNormal="75" zoomScaleSheetLayoutView="85" zoomScalePageLayoutView="0" workbookViewId="0" topLeftCell="A37">
      <selection activeCell="A1" sqref="A1:Z1"/>
    </sheetView>
  </sheetViews>
  <sheetFormatPr defaultColWidth="8.75390625" defaultRowHeight="12" customHeight="1"/>
  <cols>
    <col min="1" max="1" width="5.75390625" style="52" customWidth="1"/>
    <col min="2" max="2" width="21.375" style="52" customWidth="1"/>
    <col min="3" max="24" width="3.25390625" style="52" customWidth="1"/>
    <col min="25" max="25" width="6.00390625" style="52" customWidth="1"/>
    <col min="26" max="26" width="7.25390625" style="52" customWidth="1"/>
    <col min="27" max="27" width="7.75390625" style="52" customWidth="1"/>
    <col min="28" max="28" width="4.25390625" style="53" customWidth="1"/>
    <col min="29" max="29" width="4.25390625" style="52" customWidth="1"/>
    <col min="30" max="32" width="7.75390625" style="52" customWidth="1"/>
    <col min="33" max="33" width="1.00390625" style="52" customWidth="1"/>
    <col min="34" max="36" width="7.75390625" style="52" customWidth="1"/>
    <col min="37" max="38" width="4.25390625" style="52" customWidth="1"/>
    <col min="39" max="44" width="7.75390625" style="52" customWidth="1"/>
    <col min="45" max="46" width="4.25390625" style="52" customWidth="1"/>
    <col min="47" max="49" width="7.75390625" style="52" customWidth="1"/>
    <col min="50" max="50" width="1.00390625" style="52" customWidth="1"/>
    <col min="51" max="53" width="7.75390625" style="52" customWidth="1"/>
    <col min="54" max="55" width="4.25390625" style="52" customWidth="1"/>
    <col min="56" max="61" width="7.75390625" style="52" customWidth="1"/>
    <col min="62" max="63" width="4.25390625" style="52" customWidth="1"/>
    <col min="64" max="66" width="7.75390625" style="52" customWidth="1"/>
    <col min="67" max="67" width="1.00390625" style="52" customWidth="1"/>
    <col min="68" max="70" width="7.75390625" style="52" customWidth="1"/>
    <col min="71" max="72" width="4.25390625" style="52" customWidth="1"/>
    <col min="73" max="75" width="7.75390625" style="52" customWidth="1"/>
    <col min="76" max="16384" width="8.75390625" style="52" customWidth="1"/>
  </cols>
  <sheetData>
    <row r="1" spans="1:41" s="45" customFormat="1" ht="19.5" customHeight="1">
      <c r="A1" s="185" t="s">
        <v>198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G1" s="44"/>
      <c r="AH1" s="44"/>
      <c r="AI1" s="44"/>
      <c r="AJ1" s="44"/>
      <c r="AK1" s="44"/>
      <c r="AL1" s="44"/>
      <c r="AM1" s="44"/>
      <c r="AN1" s="44"/>
      <c r="AO1" s="44"/>
    </row>
    <row r="2" spans="1:41" s="45" customFormat="1" ht="20.25" customHeight="1">
      <c r="A2" s="46"/>
      <c r="B2" s="47"/>
      <c r="C2" s="47"/>
      <c r="E2" s="170" t="s">
        <v>199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48"/>
      <c r="S2" s="44"/>
      <c r="T2" s="44"/>
      <c r="U2" s="171" t="s">
        <v>200</v>
      </c>
      <c r="V2" s="171"/>
      <c r="W2" s="171"/>
      <c r="X2" s="171"/>
      <c r="Y2" s="171"/>
      <c r="Z2" s="171"/>
      <c r="AG2" s="44"/>
      <c r="AH2" s="44"/>
      <c r="AI2" s="44"/>
      <c r="AJ2" s="44"/>
      <c r="AK2" s="44"/>
      <c r="AL2" s="44"/>
      <c r="AM2" s="44"/>
      <c r="AN2" s="44"/>
      <c r="AO2" s="44"/>
    </row>
    <row r="3" spans="1:41" s="45" customFormat="1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9"/>
      <c r="Z3" s="49" t="s">
        <v>201</v>
      </c>
      <c r="AG3" s="44"/>
      <c r="AH3" s="44"/>
      <c r="AI3" s="44"/>
      <c r="AJ3" s="44"/>
      <c r="AK3" s="44"/>
      <c r="AL3" s="44"/>
      <c r="AM3" s="44"/>
      <c r="AN3" s="44"/>
      <c r="AO3" s="44"/>
    </row>
    <row r="4" spans="1:41" ht="15" customHeight="1">
      <c r="A4" s="50" t="s">
        <v>38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G4" s="44"/>
      <c r="AH4" s="44"/>
      <c r="AI4" s="44"/>
      <c r="AJ4" s="44"/>
      <c r="AK4" s="44"/>
      <c r="AL4" s="44"/>
      <c r="AM4" s="44"/>
      <c r="AN4" s="44"/>
      <c r="AO4" s="44"/>
    </row>
    <row r="5" spans="1:41" ht="13.5" customHeight="1">
      <c r="A5" s="54" t="s">
        <v>8</v>
      </c>
      <c r="B5" s="55" t="s">
        <v>9</v>
      </c>
      <c r="C5" s="181">
        <v>23</v>
      </c>
      <c r="D5" s="181"/>
      <c r="E5" s="181"/>
      <c r="F5" s="181"/>
      <c r="G5" s="181"/>
      <c r="H5" s="181">
        <v>22</v>
      </c>
      <c r="I5" s="181"/>
      <c r="J5" s="181"/>
      <c r="K5" s="181"/>
      <c r="L5" s="181"/>
      <c r="M5" s="181">
        <v>16</v>
      </c>
      <c r="N5" s="181"/>
      <c r="O5" s="181"/>
      <c r="P5" s="181"/>
      <c r="Q5" s="181"/>
      <c r="R5" s="181" t="s">
        <v>46</v>
      </c>
      <c r="S5" s="181"/>
      <c r="T5" s="181"/>
      <c r="U5" s="181"/>
      <c r="V5" s="181"/>
      <c r="W5" s="182" t="s">
        <v>10</v>
      </c>
      <c r="X5" s="182"/>
      <c r="Y5" s="56" t="s">
        <v>11</v>
      </c>
      <c r="Z5" s="56" t="s">
        <v>39</v>
      </c>
      <c r="AG5" s="44"/>
      <c r="AH5" s="44"/>
      <c r="AI5" s="44"/>
      <c r="AJ5" s="44"/>
      <c r="AK5" s="44"/>
      <c r="AL5" s="44"/>
      <c r="AM5" s="44"/>
      <c r="AN5" s="44"/>
      <c r="AO5" s="44"/>
    </row>
    <row r="6" spans="1:41" ht="13.5" customHeight="1">
      <c r="A6" s="178">
        <v>23</v>
      </c>
      <c r="B6" s="57" t="s">
        <v>84</v>
      </c>
      <c r="C6" s="180" t="s">
        <v>15</v>
      </c>
      <c r="D6" s="180"/>
      <c r="E6" s="180"/>
      <c r="F6" s="180"/>
      <c r="G6" s="180"/>
      <c r="H6" s="179" t="s">
        <v>202</v>
      </c>
      <c r="I6" s="179"/>
      <c r="J6" s="179"/>
      <c r="K6" s="179"/>
      <c r="L6" s="179"/>
      <c r="M6" s="179" t="s">
        <v>203</v>
      </c>
      <c r="N6" s="179"/>
      <c r="O6" s="179"/>
      <c r="P6" s="179"/>
      <c r="Q6" s="179"/>
      <c r="R6" s="179" t="s">
        <v>46</v>
      </c>
      <c r="S6" s="179"/>
      <c r="T6" s="179"/>
      <c r="U6" s="179"/>
      <c r="V6" s="179"/>
      <c r="W6" s="173" t="s">
        <v>204</v>
      </c>
      <c r="X6" s="173"/>
      <c r="Y6" s="174">
        <v>4</v>
      </c>
      <c r="Z6" s="175">
        <v>1</v>
      </c>
      <c r="AA6" s="58"/>
      <c r="AB6" s="58"/>
      <c r="AC6" s="58"/>
      <c r="AD6" s="58"/>
      <c r="AE6" s="58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3.5" customHeight="1">
      <c r="A7" s="178"/>
      <c r="B7" s="59" t="s">
        <v>95</v>
      </c>
      <c r="C7" s="176" t="s">
        <v>205</v>
      </c>
      <c r="D7" s="176"/>
      <c r="E7" s="176"/>
      <c r="F7" s="176"/>
      <c r="G7" s="176"/>
      <c r="H7" s="60" t="s">
        <v>206</v>
      </c>
      <c r="I7" s="61" t="s">
        <v>207</v>
      </c>
      <c r="J7" s="61" t="s">
        <v>208</v>
      </c>
      <c r="K7" s="61" t="s">
        <v>209</v>
      </c>
      <c r="L7" s="62" t="s">
        <v>20</v>
      </c>
      <c r="M7" s="60" t="s">
        <v>210</v>
      </c>
      <c r="N7" s="61" t="s">
        <v>209</v>
      </c>
      <c r="O7" s="61" t="s">
        <v>209</v>
      </c>
      <c r="P7" s="61" t="s">
        <v>46</v>
      </c>
      <c r="Q7" s="62" t="s">
        <v>46</v>
      </c>
      <c r="R7" s="60" t="s">
        <v>46</v>
      </c>
      <c r="S7" s="61" t="s">
        <v>46</v>
      </c>
      <c r="T7" s="61" t="s">
        <v>46</v>
      </c>
      <c r="U7" s="61" t="s">
        <v>46</v>
      </c>
      <c r="V7" s="62" t="s">
        <v>46</v>
      </c>
      <c r="W7" s="173"/>
      <c r="X7" s="173"/>
      <c r="Y7" s="174"/>
      <c r="Z7" s="175"/>
      <c r="AA7" s="63"/>
      <c r="AB7" s="63"/>
      <c r="AC7" s="63"/>
      <c r="AD7" s="63"/>
      <c r="AE7" s="63"/>
      <c r="AF7" s="45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3.5" customHeight="1">
      <c r="A8" s="184">
        <v>22</v>
      </c>
      <c r="B8" s="57" t="s">
        <v>92</v>
      </c>
      <c r="C8" s="179" t="s">
        <v>211</v>
      </c>
      <c r="D8" s="179"/>
      <c r="E8" s="179"/>
      <c r="F8" s="179"/>
      <c r="G8" s="179"/>
      <c r="H8" s="180" t="s">
        <v>15</v>
      </c>
      <c r="I8" s="180"/>
      <c r="J8" s="180"/>
      <c r="K8" s="180"/>
      <c r="L8" s="180"/>
      <c r="M8" s="179" t="s">
        <v>212</v>
      </c>
      <c r="N8" s="179"/>
      <c r="O8" s="179"/>
      <c r="P8" s="179"/>
      <c r="Q8" s="179"/>
      <c r="R8" s="179" t="s">
        <v>46</v>
      </c>
      <c r="S8" s="179"/>
      <c r="T8" s="179"/>
      <c r="U8" s="179"/>
      <c r="V8" s="179"/>
      <c r="W8" s="173" t="s">
        <v>213</v>
      </c>
      <c r="X8" s="173"/>
      <c r="Y8" s="174">
        <v>2</v>
      </c>
      <c r="Z8" s="175">
        <v>3</v>
      </c>
      <c r="AA8" s="64"/>
      <c r="AB8" s="65"/>
      <c r="AC8" s="183"/>
      <c r="AD8" s="183"/>
      <c r="AE8" s="64"/>
      <c r="AF8" s="45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3.5" customHeight="1">
      <c r="A9" s="184"/>
      <c r="B9" s="59" t="s">
        <v>91</v>
      </c>
      <c r="C9" s="60" t="s">
        <v>214</v>
      </c>
      <c r="D9" s="61" t="s">
        <v>210</v>
      </c>
      <c r="E9" s="61" t="s">
        <v>215</v>
      </c>
      <c r="F9" s="61" t="s">
        <v>216</v>
      </c>
      <c r="G9" s="62" t="s">
        <v>21</v>
      </c>
      <c r="H9" s="176" t="s">
        <v>205</v>
      </c>
      <c r="I9" s="176"/>
      <c r="J9" s="176"/>
      <c r="K9" s="176"/>
      <c r="L9" s="176"/>
      <c r="M9" s="60" t="s">
        <v>217</v>
      </c>
      <c r="N9" s="61" t="s">
        <v>216</v>
      </c>
      <c r="O9" s="61" t="s">
        <v>207</v>
      </c>
      <c r="P9" s="61" t="s">
        <v>46</v>
      </c>
      <c r="Q9" s="62" t="s">
        <v>46</v>
      </c>
      <c r="R9" s="60" t="s">
        <v>46</v>
      </c>
      <c r="S9" s="61" t="s">
        <v>46</v>
      </c>
      <c r="T9" s="61" t="s">
        <v>46</v>
      </c>
      <c r="U9" s="61" t="s">
        <v>46</v>
      </c>
      <c r="V9" s="62" t="s">
        <v>46</v>
      </c>
      <c r="W9" s="173"/>
      <c r="X9" s="173"/>
      <c r="Y9" s="174"/>
      <c r="Z9" s="175"/>
      <c r="AA9" s="66"/>
      <c r="AB9" s="66"/>
      <c r="AC9" s="177"/>
      <c r="AD9" s="177"/>
      <c r="AE9" s="66"/>
      <c r="AF9" s="45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3.5" customHeight="1">
      <c r="A10" s="178">
        <v>16</v>
      </c>
      <c r="B10" s="57" t="s">
        <v>79</v>
      </c>
      <c r="C10" s="179" t="s">
        <v>212</v>
      </c>
      <c r="D10" s="179"/>
      <c r="E10" s="179"/>
      <c r="F10" s="179"/>
      <c r="G10" s="179"/>
      <c r="H10" s="179" t="s">
        <v>203</v>
      </c>
      <c r="I10" s="179"/>
      <c r="J10" s="179"/>
      <c r="K10" s="179"/>
      <c r="L10" s="179"/>
      <c r="M10" s="180" t="s">
        <v>15</v>
      </c>
      <c r="N10" s="180"/>
      <c r="O10" s="180"/>
      <c r="P10" s="180"/>
      <c r="Q10" s="180"/>
      <c r="R10" s="179" t="s">
        <v>46</v>
      </c>
      <c r="S10" s="179"/>
      <c r="T10" s="179"/>
      <c r="U10" s="179"/>
      <c r="V10" s="179"/>
      <c r="W10" s="173" t="s">
        <v>218</v>
      </c>
      <c r="X10" s="173"/>
      <c r="Y10" s="174">
        <v>3</v>
      </c>
      <c r="Z10" s="175">
        <v>2</v>
      </c>
      <c r="AA10" s="66"/>
      <c r="AB10" s="66"/>
      <c r="AC10" s="177"/>
      <c r="AD10" s="177"/>
      <c r="AE10" s="66"/>
      <c r="AF10" s="45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3.5" customHeight="1">
      <c r="A11" s="178"/>
      <c r="B11" s="59" t="s">
        <v>102</v>
      </c>
      <c r="C11" s="60" t="s">
        <v>207</v>
      </c>
      <c r="D11" s="61" t="s">
        <v>216</v>
      </c>
      <c r="E11" s="61" t="s">
        <v>216</v>
      </c>
      <c r="F11" s="61" t="s">
        <v>46</v>
      </c>
      <c r="G11" s="62" t="s">
        <v>46</v>
      </c>
      <c r="H11" s="60" t="s">
        <v>219</v>
      </c>
      <c r="I11" s="61" t="s">
        <v>209</v>
      </c>
      <c r="J11" s="61" t="s">
        <v>210</v>
      </c>
      <c r="K11" s="61" t="s">
        <v>46</v>
      </c>
      <c r="L11" s="62" t="s">
        <v>46</v>
      </c>
      <c r="M11" s="176" t="s">
        <v>205</v>
      </c>
      <c r="N11" s="176"/>
      <c r="O11" s="176"/>
      <c r="P11" s="176"/>
      <c r="Q11" s="176"/>
      <c r="R11" s="60" t="s">
        <v>46</v>
      </c>
      <c r="S11" s="61" t="s">
        <v>46</v>
      </c>
      <c r="T11" s="61" t="s">
        <v>46</v>
      </c>
      <c r="U11" s="61" t="s">
        <v>46</v>
      </c>
      <c r="V11" s="62" t="s">
        <v>46</v>
      </c>
      <c r="W11" s="173"/>
      <c r="X11" s="173"/>
      <c r="Y11" s="174"/>
      <c r="Z11" s="175"/>
      <c r="AA11" s="66"/>
      <c r="AB11" s="66"/>
      <c r="AC11" s="177"/>
      <c r="AD11" s="177"/>
      <c r="AE11" s="66"/>
      <c r="AF11" s="45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41" ht="13.5" customHeight="1">
      <c r="A12" s="178" t="s">
        <v>46</v>
      </c>
      <c r="B12" s="57" t="s">
        <v>46</v>
      </c>
      <c r="C12" s="179" t="s">
        <v>46</v>
      </c>
      <c r="D12" s="179"/>
      <c r="E12" s="179"/>
      <c r="F12" s="179"/>
      <c r="G12" s="179"/>
      <c r="H12" s="179" t="s">
        <v>46</v>
      </c>
      <c r="I12" s="179"/>
      <c r="J12" s="179"/>
      <c r="K12" s="179"/>
      <c r="L12" s="179"/>
      <c r="M12" s="179" t="s">
        <v>46</v>
      </c>
      <c r="N12" s="179"/>
      <c r="O12" s="179"/>
      <c r="P12" s="179"/>
      <c r="Q12" s="179"/>
      <c r="R12" s="180" t="s">
        <v>15</v>
      </c>
      <c r="S12" s="180"/>
      <c r="T12" s="180"/>
      <c r="U12" s="180"/>
      <c r="V12" s="180"/>
      <c r="W12" s="173" t="s">
        <v>46</v>
      </c>
      <c r="X12" s="173"/>
      <c r="Y12" s="174" t="s">
        <v>46</v>
      </c>
      <c r="Z12" s="175"/>
      <c r="AA12" s="66"/>
      <c r="AB12" s="66"/>
      <c r="AC12" s="177"/>
      <c r="AD12" s="177"/>
      <c r="AE12" s="66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3.5" customHeight="1">
      <c r="A13" s="178"/>
      <c r="B13" s="59" t="s">
        <v>46</v>
      </c>
      <c r="C13" s="60" t="s">
        <v>46</v>
      </c>
      <c r="D13" s="61" t="s">
        <v>46</v>
      </c>
      <c r="E13" s="61" t="s">
        <v>46</v>
      </c>
      <c r="F13" s="61" t="s">
        <v>46</v>
      </c>
      <c r="G13" s="62" t="s">
        <v>46</v>
      </c>
      <c r="H13" s="60" t="s">
        <v>46</v>
      </c>
      <c r="I13" s="61" t="s">
        <v>46</v>
      </c>
      <c r="J13" s="61" t="s">
        <v>46</v>
      </c>
      <c r="K13" s="61" t="s">
        <v>46</v>
      </c>
      <c r="L13" s="62" t="s">
        <v>46</v>
      </c>
      <c r="M13" s="60" t="s">
        <v>46</v>
      </c>
      <c r="N13" s="61" t="s">
        <v>46</v>
      </c>
      <c r="O13" s="61" t="s">
        <v>46</v>
      </c>
      <c r="P13" s="61" t="s">
        <v>46</v>
      </c>
      <c r="Q13" s="62" t="s">
        <v>46</v>
      </c>
      <c r="R13" s="176" t="s">
        <v>205</v>
      </c>
      <c r="S13" s="176"/>
      <c r="T13" s="176"/>
      <c r="U13" s="176"/>
      <c r="V13" s="176"/>
      <c r="W13" s="173"/>
      <c r="X13" s="173"/>
      <c r="Y13" s="174"/>
      <c r="Z13" s="175"/>
      <c r="AA13" s="66"/>
      <c r="AB13" s="66"/>
      <c r="AC13" s="177"/>
      <c r="AD13" s="177"/>
      <c r="AE13" s="66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41" ht="13.5" customHeight="1">
      <c r="A14" s="68"/>
      <c r="B14" s="69" t="s">
        <v>40</v>
      </c>
      <c r="C14" s="70" t="s">
        <v>220</v>
      </c>
      <c r="D14" s="70"/>
      <c r="E14" s="70"/>
      <c r="F14" s="70"/>
      <c r="G14" s="70"/>
      <c r="H14" s="70"/>
      <c r="I14" s="159" t="s">
        <v>46</v>
      </c>
      <c r="J14" s="159"/>
      <c r="K14" s="159"/>
      <c r="L14" s="159"/>
      <c r="M14" s="160"/>
      <c r="N14" s="160"/>
      <c r="O14" s="71"/>
      <c r="P14" s="71"/>
      <c r="Q14" s="70" t="s">
        <v>221</v>
      </c>
      <c r="R14" s="70"/>
      <c r="S14" s="70"/>
      <c r="T14" s="70"/>
      <c r="U14" s="70"/>
      <c r="V14" s="70"/>
      <c r="W14" s="159" t="s">
        <v>222</v>
      </c>
      <c r="X14" s="159"/>
      <c r="Y14" s="159"/>
      <c r="Z14" s="72"/>
      <c r="AA14" s="66"/>
      <c r="AB14" s="66"/>
      <c r="AC14" s="177"/>
      <c r="AD14" s="177"/>
      <c r="AE14" s="66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1:41" ht="13.5" customHeight="1">
      <c r="A15" s="68"/>
      <c r="B15" s="69" t="s">
        <v>41</v>
      </c>
      <c r="C15" s="70" t="s">
        <v>220</v>
      </c>
      <c r="D15" s="70"/>
      <c r="E15" s="70"/>
      <c r="F15" s="70"/>
      <c r="G15" s="70"/>
      <c r="H15" s="70"/>
      <c r="I15" s="159" t="s">
        <v>46</v>
      </c>
      <c r="J15" s="159"/>
      <c r="K15" s="159"/>
      <c r="L15" s="159"/>
      <c r="M15" s="160"/>
      <c r="N15" s="160"/>
      <c r="O15" s="73"/>
      <c r="P15" s="73"/>
      <c r="Q15" s="70" t="s">
        <v>223</v>
      </c>
      <c r="R15" s="70"/>
      <c r="S15" s="70"/>
      <c r="T15" s="70"/>
      <c r="U15" s="70"/>
      <c r="V15" s="70"/>
      <c r="W15" s="159" t="s">
        <v>222</v>
      </c>
      <c r="X15" s="159"/>
      <c r="Y15" s="159"/>
      <c r="Z15" s="72"/>
      <c r="AA15" s="66"/>
      <c r="AB15" s="66"/>
      <c r="AC15" s="177"/>
      <c r="AD15" s="177"/>
      <c r="AE15" s="66"/>
      <c r="AG15" s="44"/>
      <c r="AH15" s="44"/>
      <c r="AI15" s="44"/>
      <c r="AJ15" s="44"/>
      <c r="AK15" s="44"/>
      <c r="AL15" s="44"/>
      <c r="AM15" s="44"/>
      <c r="AN15" s="44"/>
      <c r="AO15" s="44"/>
    </row>
    <row r="16" spans="1:41" ht="13.5" customHeight="1">
      <c r="A16" s="68"/>
      <c r="B16" s="69" t="s">
        <v>42</v>
      </c>
      <c r="C16" s="70" t="s">
        <v>220</v>
      </c>
      <c r="D16" s="70"/>
      <c r="E16" s="70"/>
      <c r="F16" s="70"/>
      <c r="G16" s="70"/>
      <c r="H16" s="70"/>
      <c r="I16" s="159" t="s">
        <v>46</v>
      </c>
      <c r="J16" s="159"/>
      <c r="K16" s="159"/>
      <c r="L16" s="159"/>
      <c r="M16" s="160"/>
      <c r="N16" s="160"/>
      <c r="O16" s="71"/>
      <c r="P16" s="71"/>
      <c r="Q16" s="70" t="s">
        <v>224</v>
      </c>
      <c r="R16" s="70"/>
      <c r="S16" s="70"/>
      <c r="T16" s="70"/>
      <c r="U16" s="70"/>
      <c r="V16" s="70"/>
      <c r="W16" s="159" t="s">
        <v>222</v>
      </c>
      <c r="X16" s="159"/>
      <c r="Y16" s="159"/>
      <c r="Z16" s="72"/>
      <c r="AA16" s="66"/>
      <c r="AB16" s="66"/>
      <c r="AC16" s="177"/>
      <c r="AD16" s="177"/>
      <c r="AE16" s="66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3.5" customHeight="1">
      <c r="A17" s="68"/>
      <c r="B17" s="69"/>
      <c r="C17" s="70"/>
      <c r="D17" s="70"/>
      <c r="E17" s="70"/>
      <c r="F17" s="70"/>
      <c r="G17" s="70"/>
      <c r="H17" s="70"/>
      <c r="I17" s="74"/>
      <c r="J17" s="74"/>
      <c r="K17" s="74"/>
      <c r="L17" s="74"/>
      <c r="M17" s="75"/>
      <c r="N17" s="75"/>
      <c r="O17" s="71"/>
      <c r="P17" s="71"/>
      <c r="Q17" s="70"/>
      <c r="R17" s="70"/>
      <c r="S17" s="70"/>
      <c r="T17" s="70"/>
      <c r="U17" s="70"/>
      <c r="V17" s="70"/>
      <c r="W17" s="76"/>
      <c r="X17" s="76"/>
      <c r="Y17" s="76"/>
      <c r="Z17" s="77"/>
      <c r="AA17" s="66"/>
      <c r="AB17" s="66"/>
      <c r="AC17" s="66"/>
      <c r="AD17" s="66"/>
      <c r="AE17" s="66"/>
      <c r="AG17" s="44"/>
      <c r="AH17" s="44"/>
      <c r="AI17" s="44"/>
      <c r="AJ17" s="44"/>
      <c r="AK17" s="44"/>
      <c r="AL17" s="44"/>
      <c r="AM17" s="44"/>
      <c r="AN17" s="44"/>
      <c r="AO17" s="44"/>
    </row>
    <row r="18" spans="1:41" ht="13.5" customHeight="1">
      <c r="A18" s="68"/>
      <c r="B18" s="69"/>
      <c r="C18" s="70"/>
      <c r="D18" s="70"/>
      <c r="E18" s="70"/>
      <c r="F18" s="70"/>
      <c r="G18" s="70"/>
      <c r="H18" s="70"/>
      <c r="I18" s="74"/>
      <c r="J18" s="74"/>
      <c r="K18" s="74"/>
      <c r="L18" s="74"/>
      <c r="M18" s="75"/>
      <c r="N18" s="75"/>
      <c r="O18" s="71"/>
      <c r="P18" s="71"/>
      <c r="Q18" s="70"/>
      <c r="R18" s="70"/>
      <c r="S18" s="70"/>
      <c r="T18" s="70"/>
      <c r="U18" s="70"/>
      <c r="V18" s="70"/>
      <c r="W18" s="76"/>
      <c r="X18" s="76"/>
      <c r="Y18" s="76"/>
      <c r="Z18" s="77"/>
      <c r="AA18" s="66"/>
      <c r="AB18" s="66"/>
      <c r="AC18" s="66"/>
      <c r="AD18" s="66"/>
      <c r="AE18" s="66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1:41" ht="13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66"/>
      <c r="AB19" s="66"/>
      <c r="AC19" s="177"/>
      <c r="AD19" s="177"/>
      <c r="AE19" s="66"/>
      <c r="AG19" s="44"/>
      <c r="AH19" s="44"/>
      <c r="AI19" s="44"/>
      <c r="AJ19" s="44"/>
      <c r="AK19" s="44"/>
      <c r="AL19" s="44"/>
      <c r="AM19" s="44"/>
      <c r="AN19" s="44"/>
      <c r="AO19" s="44"/>
    </row>
    <row r="20" spans="1:41" ht="15" customHeight="1">
      <c r="A20" s="50" t="s">
        <v>43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66"/>
      <c r="AB20" s="66"/>
      <c r="AC20" s="177"/>
      <c r="AD20" s="177"/>
      <c r="AE20" s="66"/>
      <c r="AG20" s="44"/>
      <c r="AH20" s="44"/>
      <c r="AI20" s="44"/>
      <c r="AJ20" s="44"/>
      <c r="AK20" s="44"/>
      <c r="AL20" s="44"/>
      <c r="AM20" s="44"/>
      <c r="AN20" s="44"/>
      <c r="AO20" s="44"/>
    </row>
    <row r="21" spans="1:41" ht="13.5" customHeight="1">
      <c r="A21" s="54" t="s">
        <v>8</v>
      </c>
      <c r="B21" s="55" t="s">
        <v>9</v>
      </c>
      <c r="C21" s="181">
        <v>14</v>
      </c>
      <c r="D21" s="181"/>
      <c r="E21" s="181"/>
      <c r="F21" s="181"/>
      <c r="G21" s="181"/>
      <c r="H21" s="181">
        <v>7</v>
      </c>
      <c r="I21" s="181"/>
      <c r="J21" s="181"/>
      <c r="K21" s="181"/>
      <c r="L21" s="181"/>
      <c r="M21" s="181">
        <v>11</v>
      </c>
      <c r="N21" s="181"/>
      <c r="O21" s="181"/>
      <c r="P21" s="181"/>
      <c r="Q21" s="181"/>
      <c r="R21" s="181">
        <v>17</v>
      </c>
      <c r="S21" s="181"/>
      <c r="T21" s="181"/>
      <c r="U21" s="181"/>
      <c r="V21" s="181"/>
      <c r="W21" s="182" t="s">
        <v>10</v>
      </c>
      <c r="X21" s="182"/>
      <c r="Y21" s="56" t="s">
        <v>11</v>
      </c>
      <c r="Z21" s="56" t="s">
        <v>39</v>
      </c>
      <c r="AA21" s="66"/>
      <c r="AB21" s="66"/>
      <c r="AC21" s="177"/>
      <c r="AD21" s="177"/>
      <c r="AE21" s="66"/>
      <c r="AG21" s="44"/>
      <c r="AH21" s="44"/>
      <c r="AI21" s="44"/>
      <c r="AJ21" s="44"/>
      <c r="AK21" s="44"/>
      <c r="AL21" s="44"/>
      <c r="AM21" s="44"/>
      <c r="AN21" s="44"/>
      <c r="AO21" s="44"/>
    </row>
    <row r="22" spans="1:41" ht="13.5" customHeight="1">
      <c r="A22" s="178">
        <v>14</v>
      </c>
      <c r="B22" s="57" t="s">
        <v>87</v>
      </c>
      <c r="C22" s="180" t="s">
        <v>15</v>
      </c>
      <c r="D22" s="180"/>
      <c r="E22" s="180"/>
      <c r="F22" s="180"/>
      <c r="G22" s="180"/>
      <c r="H22" s="179" t="s">
        <v>211</v>
      </c>
      <c r="I22" s="179"/>
      <c r="J22" s="179"/>
      <c r="K22" s="179"/>
      <c r="L22" s="179"/>
      <c r="M22" s="179" t="s">
        <v>211</v>
      </c>
      <c r="N22" s="179"/>
      <c r="O22" s="179"/>
      <c r="P22" s="179"/>
      <c r="Q22" s="179"/>
      <c r="R22" s="179" t="s">
        <v>202</v>
      </c>
      <c r="S22" s="179"/>
      <c r="T22" s="179"/>
      <c r="U22" s="179"/>
      <c r="V22" s="179"/>
      <c r="W22" s="173" t="s">
        <v>225</v>
      </c>
      <c r="X22" s="173"/>
      <c r="Y22" s="174">
        <v>4</v>
      </c>
      <c r="Z22" s="175">
        <v>2</v>
      </c>
      <c r="AA22" s="66"/>
      <c r="AB22" s="66"/>
      <c r="AC22" s="177"/>
      <c r="AD22" s="177"/>
      <c r="AE22" s="66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1:41" ht="13.5" customHeight="1">
      <c r="A23" s="178"/>
      <c r="B23" s="59" t="s">
        <v>96</v>
      </c>
      <c r="C23" s="176" t="s">
        <v>205</v>
      </c>
      <c r="D23" s="176"/>
      <c r="E23" s="176"/>
      <c r="F23" s="176"/>
      <c r="G23" s="176"/>
      <c r="H23" s="60" t="s">
        <v>215</v>
      </c>
      <c r="I23" s="61" t="s">
        <v>214</v>
      </c>
      <c r="J23" s="61" t="s">
        <v>214</v>
      </c>
      <c r="K23" s="61" t="s">
        <v>215</v>
      </c>
      <c r="L23" s="62" t="s">
        <v>21</v>
      </c>
      <c r="M23" s="60" t="s">
        <v>216</v>
      </c>
      <c r="N23" s="61" t="s">
        <v>215</v>
      </c>
      <c r="O23" s="61" t="s">
        <v>226</v>
      </c>
      <c r="P23" s="61" t="s">
        <v>227</v>
      </c>
      <c r="Q23" s="62" t="s">
        <v>16</v>
      </c>
      <c r="R23" s="60" t="s">
        <v>216</v>
      </c>
      <c r="S23" s="61" t="s">
        <v>228</v>
      </c>
      <c r="T23" s="61" t="s">
        <v>214</v>
      </c>
      <c r="U23" s="61" t="s">
        <v>206</v>
      </c>
      <c r="V23" s="62" t="s">
        <v>13</v>
      </c>
      <c r="W23" s="173"/>
      <c r="X23" s="173"/>
      <c r="Y23" s="174"/>
      <c r="Z23" s="175"/>
      <c r="AA23" s="66"/>
      <c r="AB23" s="66"/>
      <c r="AC23" s="177"/>
      <c r="AD23" s="177"/>
      <c r="AE23" s="66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1:41" ht="13.5" customHeight="1">
      <c r="A24" s="178">
        <v>7</v>
      </c>
      <c r="B24" s="57" t="s">
        <v>81</v>
      </c>
      <c r="C24" s="179" t="s">
        <v>202</v>
      </c>
      <c r="D24" s="179"/>
      <c r="E24" s="179"/>
      <c r="F24" s="179"/>
      <c r="G24" s="179"/>
      <c r="H24" s="180" t="s">
        <v>15</v>
      </c>
      <c r="I24" s="180"/>
      <c r="J24" s="180"/>
      <c r="K24" s="180"/>
      <c r="L24" s="180"/>
      <c r="M24" s="179" t="s">
        <v>229</v>
      </c>
      <c r="N24" s="179"/>
      <c r="O24" s="179"/>
      <c r="P24" s="179"/>
      <c r="Q24" s="179"/>
      <c r="R24" s="179" t="s">
        <v>202</v>
      </c>
      <c r="S24" s="179"/>
      <c r="T24" s="179"/>
      <c r="U24" s="179"/>
      <c r="V24" s="179"/>
      <c r="W24" s="173" t="s">
        <v>230</v>
      </c>
      <c r="X24" s="173"/>
      <c r="Y24" s="174">
        <v>6</v>
      </c>
      <c r="Z24" s="175">
        <v>1</v>
      </c>
      <c r="AA24" s="66"/>
      <c r="AB24" s="66"/>
      <c r="AC24" s="177"/>
      <c r="AD24" s="177"/>
      <c r="AE24" s="66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1:41" ht="13.5" customHeight="1">
      <c r="A25" s="178"/>
      <c r="B25" s="59" t="s">
        <v>80</v>
      </c>
      <c r="C25" s="60" t="s">
        <v>208</v>
      </c>
      <c r="D25" s="61" t="s">
        <v>206</v>
      </c>
      <c r="E25" s="61" t="s">
        <v>206</v>
      </c>
      <c r="F25" s="61" t="s">
        <v>208</v>
      </c>
      <c r="G25" s="62" t="s">
        <v>20</v>
      </c>
      <c r="H25" s="176" t="s">
        <v>205</v>
      </c>
      <c r="I25" s="176"/>
      <c r="J25" s="176"/>
      <c r="K25" s="176"/>
      <c r="L25" s="176"/>
      <c r="M25" s="60" t="s">
        <v>208</v>
      </c>
      <c r="N25" s="61" t="s">
        <v>231</v>
      </c>
      <c r="O25" s="61" t="s">
        <v>208</v>
      </c>
      <c r="P25" s="61" t="s">
        <v>228</v>
      </c>
      <c r="Q25" s="62" t="s">
        <v>46</v>
      </c>
      <c r="R25" s="60" t="s">
        <v>216</v>
      </c>
      <c r="S25" s="61" t="s">
        <v>232</v>
      </c>
      <c r="T25" s="61" t="s">
        <v>232</v>
      </c>
      <c r="U25" s="61" t="s">
        <v>206</v>
      </c>
      <c r="V25" s="62" t="s">
        <v>17</v>
      </c>
      <c r="W25" s="173"/>
      <c r="X25" s="173"/>
      <c r="Y25" s="174"/>
      <c r="Z25" s="175"/>
      <c r="AA25" s="66"/>
      <c r="AB25" s="66"/>
      <c r="AC25" s="177"/>
      <c r="AD25" s="177"/>
      <c r="AE25" s="66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1:41" ht="13.5" customHeight="1">
      <c r="A26" s="178">
        <v>11</v>
      </c>
      <c r="B26" s="57" t="s">
        <v>87</v>
      </c>
      <c r="C26" s="179" t="s">
        <v>202</v>
      </c>
      <c r="D26" s="179"/>
      <c r="E26" s="179"/>
      <c r="F26" s="179"/>
      <c r="G26" s="179"/>
      <c r="H26" s="179" t="s">
        <v>233</v>
      </c>
      <c r="I26" s="179"/>
      <c r="J26" s="179"/>
      <c r="K26" s="179"/>
      <c r="L26" s="179"/>
      <c r="M26" s="180" t="s">
        <v>15</v>
      </c>
      <c r="N26" s="180"/>
      <c r="O26" s="180"/>
      <c r="P26" s="180"/>
      <c r="Q26" s="180"/>
      <c r="R26" s="179" t="s">
        <v>211</v>
      </c>
      <c r="S26" s="179"/>
      <c r="T26" s="179"/>
      <c r="U26" s="179"/>
      <c r="V26" s="179"/>
      <c r="W26" s="173" t="s">
        <v>234</v>
      </c>
      <c r="X26" s="173"/>
      <c r="Y26" s="174">
        <v>4</v>
      </c>
      <c r="Z26" s="175">
        <v>4</v>
      </c>
      <c r="AA26" s="66"/>
      <c r="AB26" s="66"/>
      <c r="AC26" s="177"/>
      <c r="AD26" s="177"/>
      <c r="AE26" s="66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1:41" ht="13.5" customHeight="1">
      <c r="A27" s="178"/>
      <c r="B27" s="59" t="s">
        <v>94</v>
      </c>
      <c r="C27" s="60" t="s">
        <v>209</v>
      </c>
      <c r="D27" s="61" t="s">
        <v>208</v>
      </c>
      <c r="E27" s="61" t="s">
        <v>235</v>
      </c>
      <c r="F27" s="61" t="s">
        <v>236</v>
      </c>
      <c r="G27" s="62" t="s">
        <v>13</v>
      </c>
      <c r="H27" s="60" t="s">
        <v>215</v>
      </c>
      <c r="I27" s="61" t="s">
        <v>228</v>
      </c>
      <c r="J27" s="61" t="s">
        <v>215</v>
      </c>
      <c r="K27" s="61" t="s">
        <v>231</v>
      </c>
      <c r="L27" s="62" t="s">
        <v>46</v>
      </c>
      <c r="M27" s="176" t="s">
        <v>205</v>
      </c>
      <c r="N27" s="176"/>
      <c r="O27" s="176"/>
      <c r="P27" s="176"/>
      <c r="Q27" s="176"/>
      <c r="R27" s="60" t="s">
        <v>206</v>
      </c>
      <c r="S27" s="61" t="s">
        <v>216</v>
      </c>
      <c r="T27" s="61" t="s">
        <v>209</v>
      </c>
      <c r="U27" s="61" t="s">
        <v>210</v>
      </c>
      <c r="V27" s="62" t="s">
        <v>24</v>
      </c>
      <c r="W27" s="173"/>
      <c r="X27" s="173"/>
      <c r="Y27" s="174"/>
      <c r="Z27" s="175"/>
      <c r="AA27" s="66"/>
      <c r="AB27" s="66"/>
      <c r="AC27" s="177"/>
      <c r="AD27" s="177"/>
      <c r="AE27" s="66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1:41" ht="13.5" customHeight="1">
      <c r="A28" s="178">
        <v>17</v>
      </c>
      <c r="B28" s="57" t="s">
        <v>87</v>
      </c>
      <c r="C28" s="179" t="s">
        <v>211</v>
      </c>
      <c r="D28" s="179"/>
      <c r="E28" s="179"/>
      <c r="F28" s="179"/>
      <c r="G28" s="179"/>
      <c r="H28" s="179" t="s">
        <v>211</v>
      </c>
      <c r="I28" s="179"/>
      <c r="J28" s="179"/>
      <c r="K28" s="179"/>
      <c r="L28" s="179"/>
      <c r="M28" s="179" t="s">
        <v>202</v>
      </c>
      <c r="N28" s="179"/>
      <c r="O28" s="179"/>
      <c r="P28" s="179"/>
      <c r="Q28" s="179"/>
      <c r="R28" s="180" t="s">
        <v>15</v>
      </c>
      <c r="S28" s="180"/>
      <c r="T28" s="180"/>
      <c r="U28" s="180"/>
      <c r="V28" s="180"/>
      <c r="W28" s="173" t="s">
        <v>225</v>
      </c>
      <c r="X28" s="173"/>
      <c r="Y28" s="174">
        <v>4</v>
      </c>
      <c r="Z28" s="175">
        <v>3</v>
      </c>
      <c r="AA28" s="66"/>
      <c r="AB28" s="66"/>
      <c r="AC28" s="177"/>
      <c r="AD28" s="177"/>
      <c r="AE28" s="66"/>
      <c r="AG28" s="44"/>
      <c r="AH28" s="44"/>
      <c r="AI28" s="44"/>
      <c r="AJ28" s="44"/>
      <c r="AK28" s="44"/>
      <c r="AL28" s="44"/>
      <c r="AM28" s="44"/>
      <c r="AN28" s="44"/>
      <c r="AO28" s="44"/>
    </row>
    <row r="29" spans="1:41" ht="13.5" customHeight="1">
      <c r="A29" s="178"/>
      <c r="B29" s="59" t="s">
        <v>99</v>
      </c>
      <c r="C29" s="60" t="s">
        <v>209</v>
      </c>
      <c r="D29" s="61" t="s">
        <v>231</v>
      </c>
      <c r="E29" s="61" t="s">
        <v>206</v>
      </c>
      <c r="F29" s="61" t="s">
        <v>214</v>
      </c>
      <c r="G29" s="62" t="s">
        <v>16</v>
      </c>
      <c r="H29" s="60" t="s">
        <v>209</v>
      </c>
      <c r="I29" s="61" t="s">
        <v>237</v>
      </c>
      <c r="J29" s="61" t="s">
        <v>237</v>
      </c>
      <c r="K29" s="61" t="s">
        <v>214</v>
      </c>
      <c r="L29" s="62" t="s">
        <v>25</v>
      </c>
      <c r="M29" s="60" t="s">
        <v>214</v>
      </c>
      <c r="N29" s="61" t="s">
        <v>209</v>
      </c>
      <c r="O29" s="61" t="s">
        <v>216</v>
      </c>
      <c r="P29" s="61" t="s">
        <v>207</v>
      </c>
      <c r="Q29" s="62" t="s">
        <v>19</v>
      </c>
      <c r="R29" s="176" t="s">
        <v>205</v>
      </c>
      <c r="S29" s="176"/>
      <c r="T29" s="176"/>
      <c r="U29" s="176"/>
      <c r="V29" s="176"/>
      <c r="W29" s="173"/>
      <c r="X29" s="173"/>
      <c r="Y29" s="174"/>
      <c r="Z29" s="175"/>
      <c r="AA29" s="66"/>
      <c r="AB29" s="66"/>
      <c r="AC29" s="177"/>
      <c r="AD29" s="177"/>
      <c r="AE29" s="66"/>
      <c r="AG29" s="44"/>
      <c r="AH29" s="44"/>
      <c r="AI29" s="44"/>
      <c r="AJ29" s="44"/>
      <c r="AK29" s="44"/>
      <c r="AL29" s="44"/>
      <c r="AM29" s="44"/>
      <c r="AN29" s="44"/>
      <c r="AO29" s="44"/>
    </row>
    <row r="30" spans="1:41" ht="13.5" customHeight="1">
      <c r="A30" s="68"/>
      <c r="B30" s="69" t="s">
        <v>40</v>
      </c>
      <c r="C30" s="70" t="s">
        <v>238</v>
      </c>
      <c r="D30" s="70"/>
      <c r="E30" s="70"/>
      <c r="F30" s="70"/>
      <c r="G30" s="70"/>
      <c r="H30" s="70"/>
      <c r="I30" s="159" t="s">
        <v>222</v>
      </c>
      <c r="J30" s="159"/>
      <c r="K30" s="159"/>
      <c r="L30" s="159"/>
      <c r="M30" s="160"/>
      <c r="N30" s="160"/>
      <c r="O30" s="71"/>
      <c r="P30" s="71"/>
      <c r="Q30" s="70" t="s">
        <v>239</v>
      </c>
      <c r="R30" s="70"/>
      <c r="S30" s="70"/>
      <c r="T30" s="70"/>
      <c r="U30" s="70"/>
      <c r="V30" s="70"/>
      <c r="W30" s="159" t="s">
        <v>222</v>
      </c>
      <c r="X30" s="159"/>
      <c r="Y30" s="159"/>
      <c r="Z30" s="72"/>
      <c r="AA30" s="66"/>
      <c r="AB30" s="66"/>
      <c r="AC30" s="177"/>
      <c r="AD30" s="177"/>
      <c r="AE30" s="66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1" ht="13.5" customHeight="1">
      <c r="A31" s="68"/>
      <c r="B31" s="69" t="s">
        <v>41</v>
      </c>
      <c r="C31" s="70" t="s">
        <v>240</v>
      </c>
      <c r="D31" s="70"/>
      <c r="E31" s="70"/>
      <c r="F31" s="70"/>
      <c r="G31" s="70"/>
      <c r="H31" s="70"/>
      <c r="I31" s="159" t="s">
        <v>222</v>
      </c>
      <c r="J31" s="159"/>
      <c r="K31" s="159"/>
      <c r="L31" s="159"/>
      <c r="M31" s="160"/>
      <c r="N31" s="160"/>
      <c r="O31" s="73"/>
      <c r="P31" s="73"/>
      <c r="Q31" s="70" t="s">
        <v>241</v>
      </c>
      <c r="R31" s="70"/>
      <c r="S31" s="70"/>
      <c r="T31" s="70"/>
      <c r="U31" s="70"/>
      <c r="V31" s="70"/>
      <c r="W31" s="159" t="s">
        <v>222</v>
      </c>
      <c r="X31" s="159"/>
      <c r="Y31" s="159"/>
      <c r="Z31" s="72"/>
      <c r="AA31" s="66"/>
      <c r="AB31" s="66"/>
      <c r="AC31" s="177"/>
      <c r="AD31" s="177"/>
      <c r="AE31" s="66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ht="13.5" customHeight="1">
      <c r="A32" s="68"/>
      <c r="B32" s="69" t="s">
        <v>42</v>
      </c>
      <c r="C32" s="70" t="s">
        <v>242</v>
      </c>
      <c r="D32" s="70"/>
      <c r="E32" s="70"/>
      <c r="F32" s="70"/>
      <c r="G32" s="70"/>
      <c r="H32" s="70"/>
      <c r="I32" s="159" t="s">
        <v>222</v>
      </c>
      <c r="J32" s="159"/>
      <c r="K32" s="159"/>
      <c r="L32" s="159"/>
      <c r="M32" s="160"/>
      <c r="N32" s="160"/>
      <c r="O32" s="71"/>
      <c r="P32" s="71"/>
      <c r="Q32" s="70" t="s">
        <v>243</v>
      </c>
      <c r="R32" s="70"/>
      <c r="S32" s="70"/>
      <c r="T32" s="70"/>
      <c r="U32" s="70"/>
      <c r="V32" s="70"/>
      <c r="W32" s="159" t="s">
        <v>222</v>
      </c>
      <c r="X32" s="159"/>
      <c r="Y32" s="159"/>
      <c r="Z32" s="72"/>
      <c r="AA32" s="66"/>
      <c r="AB32" s="66"/>
      <c r="AC32" s="177"/>
      <c r="AD32" s="177"/>
      <c r="AE32" s="66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3.5" customHeight="1">
      <c r="A33" s="68"/>
      <c r="B33" s="69"/>
      <c r="C33" s="70"/>
      <c r="D33" s="70"/>
      <c r="E33" s="70"/>
      <c r="F33" s="70"/>
      <c r="G33" s="70"/>
      <c r="H33" s="70"/>
      <c r="I33" s="74"/>
      <c r="J33" s="74"/>
      <c r="K33" s="74"/>
      <c r="L33" s="74"/>
      <c r="M33" s="75"/>
      <c r="N33" s="75"/>
      <c r="O33" s="71"/>
      <c r="P33" s="71"/>
      <c r="Q33" s="70"/>
      <c r="R33" s="70"/>
      <c r="S33" s="70"/>
      <c r="T33" s="70"/>
      <c r="U33" s="70"/>
      <c r="V33" s="70"/>
      <c r="W33" s="76"/>
      <c r="X33" s="76"/>
      <c r="Y33" s="76"/>
      <c r="Z33" s="77"/>
      <c r="AA33" s="66"/>
      <c r="AB33" s="66"/>
      <c r="AC33" s="66"/>
      <c r="AD33" s="66"/>
      <c r="AE33" s="66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3.5" customHeight="1">
      <c r="A34" s="68"/>
      <c r="B34" s="69"/>
      <c r="C34" s="70"/>
      <c r="D34" s="70"/>
      <c r="E34" s="70"/>
      <c r="F34" s="70"/>
      <c r="G34" s="70"/>
      <c r="H34" s="70"/>
      <c r="I34" s="74"/>
      <c r="J34" s="74"/>
      <c r="K34" s="74"/>
      <c r="L34" s="74"/>
      <c r="M34" s="75"/>
      <c r="N34" s="75"/>
      <c r="O34" s="71"/>
      <c r="P34" s="71"/>
      <c r="Q34" s="70"/>
      <c r="R34" s="70"/>
      <c r="S34" s="70"/>
      <c r="T34" s="70"/>
      <c r="U34" s="70"/>
      <c r="V34" s="70"/>
      <c r="W34" s="76"/>
      <c r="X34" s="76"/>
      <c r="Y34" s="76"/>
      <c r="Z34" s="77"/>
      <c r="AA34" s="66"/>
      <c r="AB34" s="66"/>
      <c r="AC34" s="66"/>
      <c r="AD34" s="66"/>
      <c r="AE34" s="66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3.5" customHeight="1">
      <c r="A35" s="80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  <c r="X35" s="83"/>
      <c r="Y35" s="83"/>
      <c r="Z35" s="83"/>
      <c r="AA35" s="66"/>
      <c r="AB35" s="66"/>
      <c r="AC35" s="177"/>
      <c r="AD35" s="177"/>
      <c r="AE35" s="66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ht="15" customHeight="1">
      <c r="A36" s="50" t="s">
        <v>44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66"/>
      <c r="AB36" s="66"/>
      <c r="AC36" s="177"/>
      <c r="AD36" s="177"/>
      <c r="AE36" s="66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ht="13.5" customHeight="1">
      <c r="A37" s="54" t="s">
        <v>8</v>
      </c>
      <c r="B37" s="55" t="s">
        <v>9</v>
      </c>
      <c r="C37" s="181">
        <v>12</v>
      </c>
      <c r="D37" s="181"/>
      <c r="E37" s="181"/>
      <c r="F37" s="181"/>
      <c r="G37" s="181"/>
      <c r="H37" s="181">
        <v>8</v>
      </c>
      <c r="I37" s="181"/>
      <c r="J37" s="181"/>
      <c r="K37" s="181"/>
      <c r="L37" s="181"/>
      <c r="M37" s="181">
        <v>24</v>
      </c>
      <c r="N37" s="181"/>
      <c r="O37" s="181"/>
      <c r="P37" s="181"/>
      <c r="Q37" s="181"/>
      <c r="R37" s="181">
        <v>21</v>
      </c>
      <c r="S37" s="181"/>
      <c r="T37" s="181"/>
      <c r="U37" s="181"/>
      <c r="V37" s="181"/>
      <c r="W37" s="182" t="s">
        <v>10</v>
      </c>
      <c r="X37" s="182"/>
      <c r="Y37" s="56" t="s">
        <v>11</v>
      </c>
      <c r="Z37" s="56" t="s">
        <v>39</v>
      </c>
      <c r="AA37" s="66"/>
      <c r="AB37" s="66"/>
      <c r="AC37" s="177"/>
      <c r="AD37" s="177"/>
      <c r="AE37" s="66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13.5" customHeight="1">
      <c r="A38" s="178">
        <v>12</v>
      </c>
      <c r="B38" s="57" t="s">
        <v>79</v>
      </c>
      <c r="C38" s="180" t="s">
        <v>15</v>
      </c>
      <c r="D38" s="180"/>
      <c r="E38" s="180"/>
      <c r="F38" s="180"/>
      <c r="G38" s="180"/>
      <c r="H38" s="179" t="s">
        <v>229</v>
      </c>
      <c r="I38" s="179"/>
      <c r="J38" s="179"/>
      <c r="K38" s="179"/>
      <c r="L38" s="179"/>
      <c r="M38" s="179" t="s">
        <v>203</v>
      </c>
      <c r="N38" s="179"/>
      <c r="O38" s="179"/>
      <c r="P38" s="179"/>
      <c r="Q38" s="179"/>
      <c r="R38" s="179" t="s">
        <v>229</v>
      </c>
      <c r="S38" s="179"/>
      <c r="T38" s="179"/>
      <c r="U38" s="179"/>
      <c r="V38" s="179"/>
      <c r="W38" s="173" t="s">
        <v>244</v>
      </c>
      <c r="X38" s="173"/>
      <c r="Y38" s="174">
        <v>4</v>
      </c>
      <c r="Z38" s="175">
        <v>1</v>
      </c>
      <c r="AA38" s="66"/>
      <c r="AB38" s="66"/>
      <c r="AC38" s="177"/>
      <c r="AD38" s="177"/>
      <c r="AE38" s="66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ht="13.5" customHeight="1">
      <c r="A39" s="178"/>
      <c r="B39" s="59" t="s">
        <v>88</v>
      </c>
      <c r="C39" s="176" t="s">
        <v>205</v>
      </c>
      <c r="D39" s="176"/>
      <c r="E39" s="176"/>
      <c r="F39" s="176"/>
      <c r="G39" s="176"/>
      <c r="H39" s="60" t="s">
        <v>216</v>
      </c>
      <c r="I39" s="61" t="s">
        <v>228</v>
      </c>
      <c r="J39" s="61" t="s">
        <v>219</v>
      </c>
      <c r="K39" s="61" t="s">
        <v>210</v>
      </c>
      <c r="L39" s="62" t="s">
        <v>46</v>
      </c>
      <c r="M39" s="60" t="s">
        <v>46</v>
      </c>
      <c r="N39" s="61" t="s">
        <v>46</v>
      </c>
      <c r="O39" s="61" t="s">
        <v>7</v>
      </c>
      <c r="P39" s="61" t="s">
        <v>46</v>
      </c>
      <c r="Q39" s="62" t="s">
        <v>46</v>
      </c>
      <c r="R39" s="60" t="s">
        <v>216</v>
      </c>
      <c r="S39" s="61" t="s">
        <v>209</v>
      </c>
      <c r="T39" s="61" t="s">
        <v>227</v>
      </c>
      <c r="U39" s="61" t="s">
        <v>210</v>
      </c>
      <c r="V39" s="62" t="s">
        <v>46</v>
      </c>
      <c r="W39" s="173"/>
      <c r="X39" s="173"/>
      <c r="Y39" s="174"/>
      <c r="Z39" s="175"/>
      <c r="AA39" s="66"/>
      <c r="AB39" s="66"/>
      <c r="AC39" s="177"/>
      <c r="AD39" s="177"/>
      <c r="AE39" s="66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ht="13.5" customHeight="1">
      <c r="A40" s="178">
        <v>8</v>
      </c>
      <c r="B40" s="57" t="s">
        <v>79</v>
      </c>
      <c r="C40" s="179" t="s">
        <v>233</v>
      </c>
      <c r="D40" s="179"/>
      <c r="E40" s="179"/>
      <c r="F40" s="179"/>
      <c r="G40" s="179"/>
      <c r="H40" s="180" t="s">
        <v>15</v>
      </c>
      <c r="I40" s="180"/>
      <c r="J40" s="180"/>
      <c r="K40" s="180"/>
      <c r="L40" s="180"/>
      <c r="M40" s="179" t="s">
        <v>203</v>
      </c>
      <c r="N40" s="179"/>
      <c r="O40" s="179"/>
      <c r="P40" s="179"/>
      <c r="Q40" s="179"/>
      <c r="R40" s="179" t="s">
        <v>212</v>
      </c>
      <c r="S40" s="179"/>
      <c r="T40" s="179"/>
      <c r="U40" s="179"/>
      <c r="V40" s="179"/>
      <c r="W40" s="173" t="s">
        <v>245</v>
      </c>
      <c r="X40" s="173"/>
      <c r="Y40" s="174">
        <v>2</v>
      </c>
      <c r="Z40" s="175">
        <v>3</v>
      </c>
      <c r="AA40" s="66"/>
      <c r="AB40" s="66"/>
      <c r="AC40" s="177"/>
      <c r="AD40" s="177"/>
      <c r="AE40" s="66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ht="13.5" customHeight="1">
      <c r="A41" s="178"/>
      <c r="B41" s="59" t="s">
        <v>85</v>
      </c>
      <c r="C41" s="60" t="s">
        <v>209</v>
      </c>
      <c r="D41" s="61" t="s">
        <v>231</v>
      </c>
      <c r="E41" s="61" t="s">
        <v>217</v>
      </c>
      <c r="F41" s="61" t="s">
        <v>207</v>
      </c>
      <c r="G41" s="62" t="s">
        <v>46</v>
      </c>
      <c r="H41" s="176" t="s">
        <v>205</v>
      </c>
      <c r="I41" s="176"/>
      <c r="J41" s="176"/>
      <c r="K41" s="176"/>
      <c r="L41" s="176"/>
      <c r="M41" s="60" t="s">
        <v>46</v>
      </c>
      <c r="N41" s="61" t="s">
        <v>46</v>
      </c>
      <c r="O41" s="61" t="s">
        <v>7</v>
      </c>
      <c r="P41" s="61" t="s">
        <v>46</v>
      </c>
      <c r="Q41" s="62" t="s">
        <v>46</v>
      </c>
      <c r="R41" s="60" t="s">
        <v>217</v>
      </c>
      <c r="S41" s="61" t="s">
        <v>215</v>
      </c>
      <c r="T41" s="61" t="s">
        <v>216</v>
      </c>
      <c r="U41" s="61" t="s">
        <v>46</v>
      </c>
      <c r="V41" s="62" t="s">
        <v>46</v>
      </c>
      <c r="W41" s="173"/>
      <c r="X41" s="173"/>
      <c r="Y41" s="174"/>
      <c r="Z41" s="175"/>
      <c r="AA41" s="66"/>
      <c r="AB41" s="66"/>
      <c r="AC41" s="177"/>
      <c r="AD41" s="177"/>
      <c r="AE41" s="66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3.5" customHeight="1">
      <c r="A42" s="178">
        <v>24</v>
      </c>
      <c r="B42" s="57" t="s">
        <v>90</v>
      </c>
      <c r="C42" s="179" t="s">
        <v>212</v>
      </c>
      <c r="D42" s="179"/>
      <c r="E42" s="179"/>
      <c r="F42" s="179"/>
      <c r="G42" s="179"/>
      <c r="H42" s="179" t="s">
        <v>212</v>
      </c>
      <c r="I42" s="179"/>
      <c r="J42" s="179"/>
      <c r="K42" s="179"/>
      <c r="L42" s="179"/>
      <c r="M42" s="180" t="s">
        <v>15</v>
      </c>
      <c r="N42" s="180"/>
      <c r="O42" s="180"/>
      <c r="P42" s="180"/>
      <c r="Q42" s="180"/>
      <c r="R42" s="179" t="s">
        <v>212</v>
      </c>
      <c r="S42" s="179"/>
      <c r="T42" s="179"/>
      <c r="U42" s="179"/>
      <c r="V42" s="179"/>
      <c r="W42" s="173" t="s">
        <v>246</v>
      </c>
      <c r="X42" s="173"/>
      <c r="Y42" s="174">
        <v>0</v>
      </c>
      <c r="Z42" s="175">
        <v>4</v>
      </c>
      <c r="AA42" s="66"/>
      <c r="AB42" s="66"/>
      <c r="AC42" s="177"/>
      <c r="AD42" s="177"/>
      <c r="AE42" s="66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3.5" customHeight="1">
      <c r="A43" s="178"/>
      <c r="B43" s="59" t="s">
        <v>89</v>
      </c>
      <c r="C43" s="60" t="s">
        <v>46</v>
      </c>
      <c r="D43" s="61" t="s">
        <v>46</v>
      </c>
      <c r="E43" s="61" t="s">
        <v>7</v>
      </c>
      <c r="F43" s="61" t="s">
        <v>46</v>
      </c>
      <c r="G43" s="62" t="s">
        <v>46</v>
      </c>
      <c r="H43" s="60" t="s">
        <v>46</v>
      </c>
      <c r="I43" s="61" t="s">
        <v>46</v>
      </c>
      <c r="J43" s="61" t="s">
        <v>7</v>
      </c>
      <c r="K43" s="61" t="s">
        <v>46</v>
      </c>
      <c r="L43" s="62" t="s">
        <v>46</v>
      </c>
      <c r="M43" s="176" t="s">
        <v>205</v>
      </c>
      <c r="N43" s="176"/>
      <c r="O43" s="176"/>
      <c r="P43" s="176"/>
      <c r="Q43" s="176"/>
      <c r="R43" s="60" t="s">
        <v>46</v>
      </c>
      <c r="S43" s="61" t="s">
        <v>46</v>
      </c>
      <c r="T43" s="61" t="s">
        <v>7</v>
      </c>
      <c r="U43" s="61" t="s">
        <v>46</v>
      </c>
      <c r="V43" s="62" t="s">
        <v>46</v>
      </c>
      <c r="W43" s="173"/>
      <c r="X43" s="173"/>
      <c r="Y43" s="174"/>
      <c r="Z43" s="175"/>
      <c r="AA43" s="66"/>
      <c r="AB43" s="66"/>
      <c r="AC43" s="177"/>
      <c r="AD43" s="177"/>
      <c r="AE43" s="66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ht="13.5" customHeight="1">
      <c r="A44" s="178">
        <v>21</v>
      </c>
      <c r="B44" s="57" t="s">
        <v>84</v>
      </c>
      <c r="C44" s="179" t="s">
        <v>233</v>
      </c>
      <c r="D44" s="179"/>
      <c r="E44" s="179"/>
      <c r="F44" s="179"/>
      <c r="G44" s="179"/>
      <c r="H44" s="179" t="s">
        <v>203</v>
      </c>
      <c r="I44" s="179"/>
      <c r="J44" s="179"/>
      <c r="K44" s="179"/>
      <c r="L44" s="179"/>
      <c r="M44" s="179" t="s">
        <v>203</v>
      </c>
      <c r="N44" s="179"/>
      <c r="O44" s="179"/>
      <c r="P44" s="179"/>
      <c r="Q44" s="179"/>
      <c r="R44" s="180" t="s">
        <v>15</v>
      </c>
      <c r="S44" s="180"/>
      <c r="T44" s="180"/>
      <c r="U44" s="180"/>
      <c r="V44" s="180"/>
      <c r="W44" s="173" t="s">
        <v>247</v>
      </c>
      <c r="X44" s="173"/>
      <c r="Y44" s="174">
        <v>3</v>
      </c>
      <c r="Z44" s="175">
        <v>2</v>
      </c>
      <c r="AA44" s="66"/>
      <c r="AB44" s="66"/>
      <c r="AC44" s="177"/>
      <c r="AD44" s="177"/>
      <c r="AE44" s="66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ht="13.5" customHeight="1">
      <c r="A45" s="178"/>
      <c r="B45" s="59" t="s">
        <v>83</v>
      </c>
      <c r="C45" s="60" t="s">
        <v>209</v>
      </c>
      <c r="D45" s="61" t="s">
        <v>216</v>
      </c>
      <c r="E45" s="61" t="s">
        <v>236</v>
      </c>
      <c r="F45" s="61" t="s">
        <v>207</v>
      </c>
      <c r="G45" s="62" t="s">
        <v>46</v>
      </c>
      <c r="H45" s="60" t="s">
        <v>219</v>
      </c>
      <c r="I45" s="61" t="s">
        <v>208</v>
      </c>
      <c r="J45" s="61" t="s">
        <v>209</v>
      </c>
      <c r="K45" s="61" t="s">
        <v>46</v>
      </c>
      <c r="L45" s="62" t="s">
        <v>46</v>
      </c>
      <c r="M45" s="60" t="s">
        <v>46</v>
      </c>
      <c r="N45" s="61" t="s">
        <v>46</v>
      </c>
      <c r="O45" s="61" t="s">
        <v>7</v>
      </c>
      <c r="P45" s="61" t="s">
        <v>46</v>
      </c>
      <c r="Q45" s="62" t="s">
        <v>46</v>
      </c>
      <c r="R45" s="176" t="s">
        <v>205</v>
      </c>
      <c r="S45" s="176"/>
      <c r="T45" s="176"/>
      <c r="U45" s="176"/>
      <c r="V45" s="176"/>
      <c r="W45" s="173"/>
      <c r="X45" s="173"/>
      <c r="Y45" s="174"/>
      <c r="Z45" s="175"/>
      <c r="AA45" s="66"/>
      <c r="AB45" s="66"/>
      <c r="AC45" s="177"/>
      <c r="AD45" s="177"/>
      <c r="AE45" s="66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ht="13.5" customHeight="1">
      <c r="A46" s="68"/>
      <c r="B46" s="69" t="s">
        <v>40</v>
      </c>
      <c r="C46" s="70" t="s">
        <v>248</v>
      </c>
      <c r="D46" s="70"/>
      <c r="E46" s="70"/>
      <c r="F46" s="70"/>
      <c r="G46" s="70"/>
      <c r="H46" s="70"/>
      <c r="I46" s="159" t="s">
        <v>222</v>
      </c>
      <c r="J46" s="159"/>
      <c r="K46" s="159"/>
      <c r="L46" s="159"/>
      <c r="M46" s="160"/>
      <c r="N46" s="160"/>
      <c r="O46" s="71"/>
      <c r="P46" s="71"/>
      <c r="Q46" s="70" t="s">
        <v>249</v>
      </c>
      <c r="R46" s="70"/>
      <c r="S46" s="70"/>
      <c r="T46" s="70"/>
      <c r="U46" s="70"/>
      <c r="V46" s="70"/>
      <c r="W46" s="159" t="s">
        <v>222</v>
      </c>
      <c r="X46" s="159"/>
      <c r="Y46" s="159"/>
      <c r="Z46" s="72"/>
      <c r="AA46" s="66"/>
      <c r="AB46" s="66"/>
      <c r="AC46" s="177"/>
      <c r="AD46" s="177"/>
      <c r="AE46" s="66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ht="13.5" customHeight="1">
      <c r="A47" s="68"/>
      <c r="B47" s="69" t="s">
        <v>41</v>
      </c>
      <c r="C47" s="70" t="s">
        <v>250</v>
      </c>
      <c r="D47" s="70"/>
      <c r="E47" s="70"/>
      <c r="F47" s="70"/>
      <c r="G47" s="70"/>
      <c r="H47" s="70"/>
      <c r="I47" s="159" t="s">
        <v>222</v>
      </c>
      <c r="J47" s="159"/>
      <c r="K47" s="159"/>
      <c r="L47" s="159"/>
      <c r="M47" s="160"/>
      <c r="N47" s="160"/>
      <c r="O47" s="73"/>
      <c r="P47" s="73"/>
      <c r="Q47" s="70" t="s">
        <v>251</v>
      </c>
      <c r="R47" s="70"/>
      <c r="S47" s="70"/>
      <c r="T47" s="70"/>
      <c r="U47" s="70"/>
      <c r="V47" s="70"/>
      <c r="W47" s="159" t="s">
        <v>222</v>
      </c>
      <c r="X47" s="159"/>
      <c r="Y47" s="159"/>
      <c r="Z47" s="72"/>
      <c r="AA47" s="66"/>
      <c r="AB47" s="66"/>
      <c r="AC47" s="177"/>
      <c r="AD47" s="177"/>
      <c r="AE47" s="66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ht="13.5" customHeight="1">
      <c r="A48" s="68"/>
      <c r="B48" s="69" t="s">
        <v>42</v>
      </c>
      <c r="C48" s="70" t="s">
        <v>252</v>
      </c>
      <c r="D48" s="70"/>
      <c r="E48" s="70"/>
      <c r="F48" s="70"/>
      <c r="G48" s="70"/>
      <c r="H48" s="70"/>
      <c r="I48" s="159" t="s">
        <v>222</v>
      </c>
      <c r="J48" s="159"/>
      <c r="K48" s="159"/>
      <c r="L48" s="159"/>
      <c r="M48" s="160"/>
      <c r="N48" s="160"/>
      <c r="O48" s="71"/>
      <c r="P48" s="71"/>
      <c r="Q48" s="70" t="s">
        <v>253</v>
      </c>
      <c r="R48" s="70"/>
      <c r="S48" s="70"/>
      <c r="T48" s="70"/>
      <c r="U48" s="70"/>
      <c r="V48" s="70"/>
      <c r="W48" s="159" t="s">
        <v>222</v>
      </c>
      <c r="X48" s="159"/>
      <c r="Y48" s="159"/>
      <c r="Z48" s="72"/>
      <c r="AA48" s="66"/>
      <c r="AB48" s="66"/>
      <c r="AC48" s="177"/>
      <c r="AD48" s="177"/>
      <c r="AE48" s="66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ht="13.5" customHeight="1">
      <c r="A49" s="68"/>
      <c r="B49" s="69"/>
      <c r="C49" s="70"/>
      <c r="D49" s="70"/>
      <c r="E49" s="70"/>
      <c r="F49" s="70"/>
      <c r="G49" s="70"/>
      <c r="H49" s="70"/>
      <c r="I49" s="74"/>
      <c r="J49" s="74"/>
      <c r="K49" s="74"/>
      <c r="L49" s="74"/>
      <c r="M49" s="75"/>
      <c r="N49" s="75"/>
      <c r="O49" s="71"/>
      <c r="P49" s="71"/>
      <c r="Q49" s="70"/>
      <c r="R49" s="70"/>
      <c r="S49" s="70"/>
      <c r="T49" s="70"/>
      <c r="U49" s="70"/>
      <c r="V49" s="70"/>
      <c r="W49" s="76"/>
      <c r="X49" s="76"/>
      <c r="Y49" s="76"/>
      <c r="Z49" s="77"/>
      <c r="AA49" s="66"/>
      <c r="AB49" s="66"/>
      <c r="AC49" s="66"/>
      <c r="AD49" s="66"/>
      <c r="AE49" s="66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ht="13.5" customHeight="1">
      <c r="A50" s="68"/>
      <c r="B50" s="69"/>
      <c r="C50" s="70"/>
      <c r="D50" s="70"/>
      <c r="E50" s="70"/>
      <c r="F50" s="70"/>
      <c r="G50" s="70"/>
      <c r="H50" s="70"/>
      <c r="I50" s="74"/>
      <c r="J50" s="74"/>
      <c r="K50" s="74"/>
      <c r="L50" s="74"/>
      <c r="M50" s="75"/>
      <c r="N50" s="75"/>
      <c r="O50" s="71"/>
      <c r="P50" s="71"/>
      <c r="Q50" s="70"/>
      <c r="R50" s="70"/>
      <c r="S50" s="70"/>
      <c r="T50" s="70"/>
      <c r="U50" s="70"/>
      <c r="V50" s="70"/>
      <c r="W50" s="76"/>
      <c r="X50" s="76"/>
      <c r="Y50" s="76"/>
      <c r="Z50" s="77"/>
      <c r="AA50" s="66"/>
      <c r="AB50" s="66"/>
      <c r="AC50" s="66"/>
      <c r="AD50" s="66"/>
      <c r="AE50" s="66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ht="13.5" customHeight="1">
      <c r="A51" s="84"/>
      <c r="B51" s="85"/>
      <c r="C51" s="86"/>
      <c r="D51" s="86"/>
      <c r="E51" s="86"/>
      <c r="F51" s="86"/>
      <c r="G51" s="86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8"/>
      <c r="X51" s="89"/>
      <c r="Y51" s="90"/>
      <c r="Z51" s="67"/>
      <c r="AA51" s="66"/>
      <c r="AB51" s="66"/>
      <c r="AC51" s="177"/>
      <c r="AD51" s="177"/>
      <c r="AE51" s="66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ht="15" customHeight="1">
      <c r="A52" s="50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66"/>
      <c r="AB52" s="66"/>
      <c r="AC52" s="177"/>
      <c r="AD52" s="177"/>
      <c r="AE52" s="66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ht="13.5" customHeight="1">
      <c r="A53" s="54" t="s">
        <v>8</v>
      </c>
      <c r="B53" s="55" t="s">
        <v>9</v>
      </c>
      <c r="C53" s="181">
        <v>2</v>
      </c>
      <c r="D53" s="181"/>
      <c r="E53" s="181"/>
      <c r="F53" s="181"/>
      <c r="G53" s="181"/>
      <c r="H53" s="181">
        <v>10</v>
      </c>
      <c r="I53" s="181"/>
      <c r="J53" s="181"/>
      <c r="K53" s="181"/>
      <c r="L53" s="181"/>
      <c r="M53" s="181">
        <v>9</v>
      </c>
      <c r="N53" s="181"/>
      <c r="O53" s="181"/>
      <c r="P53" s="181"/>
      <c r="Q53" s="181"/>
      <c r="R53" s="181">
        <v>6</v>
      </c>
      <c r="S53" s="181"/>
      <c r="T53" s="181"/>
      <c r="U53" s="181"/>
      <c r="V53" s="181"/>
      <c r="W53" s="182" t="s">
        <v>10</v>
      </c>
      <c r="X53" s="182"/>
      <c r="Y53" s="56" t="s">
        <v>11</v>
      </c>
      <c r="Z53" s="56" t="s">
        <v>39</v>
      </c>
      <c r="AA53" s="66"/>
      <c r="AB53" s="66"/>
      <c r="AC53" s="177"/>
      <c r="AD53" s="177"/>
      <c r="AE53" s="66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1" ht="13.5" customHeight="1">
      <c r="A54" s="178">
        <v>2</v>
      </c>
      <c r="B54" s="57" t="s">
        <v>87</v>
      </c>
      <c r="C54" s="180" t="s">
        <v>15</v>
      </c>
      <c r="D54" s="180"/>
      <c r="E54" s="180"/>
      <c r="F54" s="180"/>
      <c r="G54" s="180"/>
      <c r="H54" s="179" t="s">
        <v>203</v>
      </c>
      <c r="I54" s="179"/>
      <c r="J54" s="179"/>
      <c r="K54" s="179"/>
      <c r="L54" s="179"/>
      <c r="M54" s="179" t="s">
        <v>202</v>
      </c>
      <c r="N54" s="179"/>
      <c r="O54" s="179"/>
      <c r="P54" s="179"/>
      <c r="Q54" s="179"/>
      <c r="R54" s="179" t="s">
        <v>212</v>
      </c>
      <c r="S54" s="179"/>
      <c r="T54" s="179"/>
      <c r="U54" s="179"/>
      <c r="V54" s="179"/>
      <c r="W54" s="173" t="s">
        <v>254</v>
      </c>
      <c r="X54" s="173"/>
      <c r="Y54" s="174">
        <v>5</v>
      </c>
      <c r="Z54" s="175">
        <v>3</v>
      </c>
      <c r="AA54" s="66"/>
      <c r="AB54" s="66"/>
      <c r="AC54" s="177"/>
      <c r="AD54" s="177"/>
      <c r="AE54" s="66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ht="13.5" customHeight="1">
      <c r="A55" s="178"/>
      <c r="B55" s="59" t="s">
        <v>86</v>
      </c>
      <c r="C55" s="176" t="s">
        <v>205</v>
      </c>
      <c r="D55" s="176"/>
      <c r="E55" s="176"/>
      <c r="F55" s="176"/>
      <c r="G55" s="176"/>
      <c r="H55" s="60" t="s">
        <v>255</v>
      </c>
      <c r="I55" s="61" t="s">
        <v>219</v>
      </c>
      <c r="J55" s="61" t="s">
        <v>208</v>
      </c>
      <c r="K55" s="61" t="s">
        <v>46</v>
      </c>
      <c r="L55" s="62" t="s">
        <v>46</v>
      </c>
      <c r="M55" s="60" t="s">
        <v>256</v>
      </c>
      <c r="N55" s="61" t="s">
        <v>206</v>
      </c>
      <c r="O55" s="61" t="s">
        <v>214</v>
      </c>
      <c r="P55" s="61" t="s">
        <v>209</v>
      </c>
      <c r="Q55" s="62" t="s">
        <v>22</v>
      </c>
      <c r="R55" s="60" t="s">
        <v>256</v>
      </c>
      <c r="S55" s="61" t="s">
        <v>231</v>
      </c>
      <c r="T55" s="61" t="s">
        <v>216</v>
      </c>
      <c r="U55" s="61" t="s">
        <v>46</v>
      </c>
      <c r="V55" s="62" t="s">
        <v>46</v>
      </c>
      <c r="W55" s="173"/>
      <c r="X55" s="173"/>
      <c r="Y55" s="174"/>
      <c r="Z55" s="175"/>
      <c r="AA55" s="66"/>
      <c r="AB55" s="66"/>
      <c r="AC55" s="177"/>
      <c r="AD55" s="177"/>
      <c r="AE55" s="66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1:41" ht="13.5" customHeight="1">
      <c r="A56" s="178">
        <v>10</v>
      </c>
      <c r="B56" s="57" t="s">
        <v>81</v>
      </c>
      <c r="C56" s="179" t="s">
        <v>212</v>
      </c>
      <c r="D56" s="179"/>
      <c r="E56" s="179"/>
      <c r="F56" s="179"/>
      <c r="G56" s="179"/>
      <c r="H56" s="180" t="s">
        <v>15</v>
      </c>
      <c r="I56" s="180"/>
      <c r="J56" s="180"/>
      <c r="K56" s="180"/>
      <c r="L56" s="180"/>
      <c r="M56" s="179" t="s">
        <v>233</v>
      </c>
      <c r="N56" s="179"/>
      <c r="O56" s="179"/>
      <c r="P56" s="179"/>
      <c r="Q56" s="179"/>
      <c r="R56" s="179" t="s">
        <v>212</v>
      </c>
      <c r="S56" s="179"/>
      <c r="T56" s="179"/>
      <c r="U56" s="179"/>
      <c r="V56" s="179"/>
      <c r="W56" s="173" t="s">
        <v>257</v>
      </c>
      <c r="X56" s="173"/>
      <c r="Y56" s="174">
        <v>3</v>
      </c>
      <c r="Z56" s="175">
        <v>4</v>
      </c>
      <c r="AA56" s="66"/>
      <c r="AB56" s="66"/>
      <c r="AC56" s="177"/>
      <c r="AD56" s="177"/>
      <c r="AE56" s="66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1:41" ht="13.5" customHeight="1">
      <c r="A57" s="178"/>
      <c r="B57" s="59" t="s">
        <v>93</v>
      </c>
      <c r="C57" s="60" t="s">
        <v>258</v>
      </c>
      <c r="D57" s="61" t="s">
        <v>217</v>
      </c>
      <c r="E57" s="61" t="s">
        <v>215</v>
      </c>
      <c r="F57" s="61" t="s">
        <v>46</v>
      </c>
      <c r="G57" s="62" t="s">
        <v>46</v>
      </c>
      <c r="H57" s="176" t="s">
        <v>205</v>
      </c>
      <c r="I57" s="176"/>
      <c r="J57" s="176"/>
      <c r="K57" s="176"/>
      <c r="L57" s="176"/>
      <c r="M57" s="60" t="s">
        <v>231</v>
      </c>
      <c r="N57" s="61" t="s">
        <v>207</v>
      </c>
      <c r="O57" s="61" t="s">
        <v>228</v>
      </c>
      <c r="P57" s="61" t="s">
        <v>216</v>
      </c>
      <c r="Q57" s="62" t="s">
        <v>46</v>
      </c>
      <c r="R57" s="60" t="s">
        <v>216</v>
      </c>
      <c r="S57" s="61" t="s">
        <v>259</v>
      </c>
      <c r="T57" s="61" t="s">
        <v>207</v>
      </c>
      <c r="U57" s="61" t="s">
        <v>46</v>
      </c>
      <c r="V57" s="62" t="s">
        <v>46</v>
      </c>
      <c r="W57" s="173"/>
      <c r="X57" s="173"/>
      <c r="Y57" s="174"/>
      <c r="Z57" s="175"/>
      <c r="AA57" s="66"/>
      <c r="AB57" s="66"/>
      <c r="AC57" s="177"/>
      <c r="AD57" s="177"/>
      <c r="AE57" s="66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1:41" ht="13.5" customHeight="1">
      <c r="A58" s="178">
        <v>9</v>
      </c>
      <c r="B58" s="57" t="s">
        <v>81</v>
      </c>
      <c r="C58" s="179" t="s">
        <v>211</v>
      </c>
      <c r="D58" s="179"/>
      <c r="E58" s="179"/>
      <c r="F58" s="179"/>
      <c r="G58" s="179"/>
      <c r="H58" s="179" t="s">
        <v>229</v>
      </c>
      <c r="I58" s="179"/>
      <c r="J58" s="179"/>
      <c r="K58" s="179"/>
      <c r="L58" s="179"/>
      <c r="M58" s="180" t="s">
        <v>15</v>
      </c>
      <c r="N58" s="180"/>
      <c r="O58" s="180"/>
      <c r="P58" s="180"/>
      <c r="Q58" s="180"/>
      <c r="R58" s="179" t="s">
        <v>229</v>
      </c>
      <c r="S58" s="179"/>
      <c r="T58" s="179"/>
      <c r="U58" s="179"/>
      <c r="V58" s="179"/>
      <c r="W58" s="173" t="s">
        <v>260</v>
      </c>
      <c r="X58" s="173"/>
      <c r="Y58" s="174">
        <v>5</v>
      </c>
      <c r="Z58" s="175">
        <v>2</v>
      </c>
      <c r="AA58" s="66"/>
      <c r="AB58" s="66"/>
      <c r="AC58" s="177"/>
      <c r="AD58" s="177"/>
      <c r="AE58" s="66"/>
      <c r="AG58" s="44"/>
      <c r="AH58" s="44"/>
      <c r="AI58" s="44"/>
      <c r="AJ58" s="44"/>
      <c r="AK58" s="44"/>
      <c r="AL58" s="44"/>
      <c r="AM58" s="44"/>
      <c r="AN58" s="44"/>
      <c r="AO58" s="44"/>
    </row>
    <row r="59" spans="1:41" ht="13.5" customHeight="1">
      <c r="A59" s="178"/>
      <c r="B59" s="59" t="s">
        <v>82</v>
      </c>
      <c r="C59" s="60" t="s">
        <v>261</v>
      </c>
      <c r="D59" s="61" t="s">
        <v>214</v>
      </c>
      <c r="E59" s="61" t="s">
        <v>206</v>
      </c>
      <c r="F59" s="61" t="s">
        <v>216</v>
      </c>
      <c r="G59" s="62" t="s">
        <v>18</v>
      </c>
      <c r="H59" s="60" t="s">
        <v>228</v>
      </c>
      <c r="I59" s="61" t="s">
        <v>210</v>
      </c>
      <c r="J59" s="61" t="s">
        <v>231</v>
      </c>
      <c r="K59" s="61" t="s">
        <v>209</v>
      </c>
      <c r="L59" s="62" t="s">
        <v>46</v>
      </c>
      <c r="M59" s="176" t="s">
        <v>205</v>
      </c>
      <c r="N59" s="176"/>
      <c r="O59" s="176"/>
      <c r="P59" s="176"/>
      <c r="Q59" s="176"/>
      <c r="R59" s="60" t="s">
        <v>262</v>
      </c>
      <c r="S59" s="61" t="s">
        <v>217</v>
      </c>
      <c r="T59" s="61" t="s">
        <v>209</v>
      </c>
      <c r="U59" s="61" t="s">
        <v>232</v>
      </c>
      <c r="V59" s="62" t="s">
        <v>46</v>
      </c>
      <c r="W59" s="173"/>
      <c r="X59" s="173"/>
      <c r="Y59" s="174"/>
      <c r="Z59" s="175"/>
      <c r="AA59" s="66"/>
      <c r="AB59" s="66"/>
      <c r="AC59" s="177"/>
      <c r="AD59" s="177"/>
      <c r="AE59" s="66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1:41" ht="13.5" customHeight="1">
      <c r="A60" s="178">
        <v>6</v>
      </c>
      <c r="B60" s="57" t="s">
        <v>79</v>
      </c>
      <c r="C60" s="179" t="s">
        <v>203</v>
      </c>
      <c r="D60" s="179"/>
      <c r="E60" s="179"/>
      <c r="F60" s="179"/>
      <c r="G60" s="179"/>
      <c r="H60" s="179" t="s">
        <v>203</v>
      </c>
      <c r="I60" s="179"/>
      <c r="J60" s="179"/>
      <c r="K60" s="179"/>
      <c r="L60" s="179"/>
      <c r="M60" s="179" t="s">
        <v>233</v>
      </c>
      <c r="N60" s="179"/>
      <c r="O60" s="179"/>
      <c r="P60" s="179"/>
      <c r="Q60" s="179"/>
      <c r="R60" s="180" t="s">
        <v>15</v>
      </c>
      <c r="S60" s="180"/>
      <c r="T60" s="180"/>
      <c r="U60" s="180"/>
      <c r="V60" s="180"/>
      <c r="W60" s="173" t="s">
        <v>247</v>
      </c>
      <c r="X60" s="173"/>
      <c r="Y60" s="174">
        <v>5</v>
      </c>
      <c r="Z60" s="175">
        <v>1</v>
      </c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1:41" ht="13.5" customHeight="1">
      <c r="A61" s="178"/>
      <c r="B61" s="59" t="s">
        <v>78</v>
      </c>
      <c r="C61" s="60" t="s">
        <v>261</v>
      </c>
      <c r="D61" s="61" t="s">
        <v>228</v>
      </c>
      <c r="E61" s="61" t="s">
        <v>209</v>
      </c>
      <c r="F61" s="61" t="s">
        <v>46</v>
      </c>
      <c r="G61" s="62" t="s">
        <v>46</v>
      </c>
      <c r="H61" s="60" t="s">
        <v>209</v>
      </c>
      <c r="I61" s="61" t="s">
        <v>263</v>
      </c>
      <c r="J61" s="61" t="s">
        <v>210</v>
      </c>
      <c r="K61" s="61" t="s">
        <v>46</v>
      </c>
      <c r="L61" s="62" t="s">
        <v>46</v>
      </c>
      <c r="M61" s="60" t="s">
        <v>264</v>
      </c>
      <c r="N61" s="61" t="s">
        <v>219</v>
      </c>
      <c r="O61" s="61" t="s">
        <v>216</v>
      </c>
      <c r="P61" s="61" t="s">
        <v>237</v>
      </c>
      <c r="Q61" s="62" t="s">
        <v>46</v>
      </c>
      <c r="R61" s="176" t="s">
        <v>205</v>
      </c>
      <c r="S61" s="176"/>
      <c r="T61" s="176"/>
      <c r="U61" s="176"/>
      <c r="V61" s="176"/>
      <c r="W61" s="173"/>
      <c r="X61" s="173"/>
      <c r="Y61" s="174"/>
      <c r="Z61" s="175"/>
      <c r="AA61" s="44"/>
      <c r="AB61" s="91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  <row r="62" spans="1:41" s="45" customFormat="1" ht="13.5" customHeight="1">
      <c r="A62" s="68"/>
      <c r="B62" s="69" t="s">
        <v>40</v>
      </c>
      <c r="C62" s="70" t="s">
        <v>265</v>
      </c>
      <c r="D62" s="70"/>
      <c r="E62" s="70"/>
      <c r="F62" s="70"/>
      <c r="G62" s="70"/>
      <c r="H62" s="70"/>
      <c r="I62" s="159" t="s">
        <v>222</v>
      </c>
      <c r="J62" s="159"/>
      <c r="K62" s="159"/>
      <c r="L62" s="159"/>
      <c r="M62" s="160"/>
      <c r="N62" s="160"/>
      <c r="O62" s="71"/>
      <c r="P62" s="71"/>
      <c r="Q62" s="70" t="s">
        <v>266</v>
      </c>
      <c r="R62" s="70"/>
      <c r="S62" s="70"/>
      <c r="T62" s="70"/>
      <c r="U62" s="70"/>
      <c r="V62" s="70"/>
      <c r="W62" s="159" t="s">
        <v>222</v>
      </c>
      <c r="X62" s="159"/>
      <c r="Y62" s="159"/>
      <c r="Z62" s="72"/>
      <c r="AA62" s="44"/>
      <c r="AB62" s="91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</row>
    <row r="63" spans="1:41" s="45" customFormat="1" ht="13.5" customHeight="1">
      <c r="A63" s="68"/>
      <c r="B63" s="69" t="s">
        <v>41</v>
      </c>
      <c r="C63" s="70" t="s">
        <v>267</v>
      </c>
      <c r="D63" s="70"/>
      <c r="E63" s="70"/>
      <c r="F63" s="70"/>
      <c r="G63" s="70"/>
      <c r="H63" s="70"/>
      <c r="I63" s="159" t="s">
        <v>222</v>
      </c>
      <c r="J63" s="159"/>
      <c r="K63" s="159"/>
      <c r="L63" s="159"/>
      <c r="M63" s="160"/>
      <c r="N63" s="160"/>
      <c r="O63" s="73"/>
      <c r="P63" s="73"/>
      <c r="Q63" s="70" t="s">
        <v>268</v>
      </c>
      <c r="R63" s="70"/>
      <c r="S63" s="70"/>
      <c r="T63" s="70"/>
      <c r="U63" s="70"/>
      <c r="V63" s="70"/>
      <c r="W63" s="159" t="s">
        <v>222</v>
      </c>
      <c r="X63" s="159"/>
      <c r="Y63" s="159"/>
      <c r="Z63" s="72"/>
      <c r="AA63" s="44"/>
      <c r="AB63" s="91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</row>
    <row r="64" spans="1:41" s="45" customFormat="1" ht="13.5" customHeight="1">
      <c r="A64" s="68"/>
      <c r="B64" s="69" t="s">
        <v>42</v>
      </c>
      <c r="C64" s="70" t="s">
        <v>269</v>
      </c>
      <c r="D64" s="70"/>
      <c r="E64" s="70"/>
      <c r="F64" s="70"/>
      <c r="G64" s="70"/>
      <c r="H64" s="70"/>
      <c r="I64" s="159" t="s">
        <v>222</v>
      </c>
      <c r="J64" s="159"/>
      <c r="K64" s="159"/>
      <c r="L64" s="159"/>
      <c r="M64" s="160" t="s">
        <v>46</v>
      </c>
      <c r="N64" s="160"/>
      <c r="O64" s="71"/>
      <c r="P64" s="71"/>
      <c r="Q64" s="70" t="s">
        <v>270</v>
      </c>
      <c r="R64" s="70"/>
      <c r="S64" s="70"/>
      <c r="T64" s="70"/>
      <c r="U64" s="70"/>
      <c r="V64" s="70"/>
      <c r="W64" s="159" t="s">
        <v>222</v>
      </c>
      <c r="X64" s="159"/>
      <c r="Y64" s="159"/>
      <c r="Z64" s="72"/>
      <c r="AA64" s="44"/>
      <c r="AB64" s="91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</row>
    <row r="65" spans="1:26" ht="19.5" customHeight="1">
      <c r="A65" s="169" t="s">
        <v>46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</row>
    <row r="66" spans="1:26" ht="19.5" customHeight="1">
      <c r="A66" s="47"/>
      <c r="B66" s="47"/>
      <c r="C66" s="47"/>
      <c r="D66" s="45"/>
      <c r="E66" s="170" t="s">
        <v>46</v>
      </c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44"/>
      <c r="T66" s="44"/>
      <c r="U66" s="171" t="s">
        <v>46</v>
      </c>
      <c r="V66" s="171"/>
      <c r="W66" s="171"/>
      <c r="X66" s="171"/>
      <c r="Y66" s="171"/>
      <c r="Z66" s="171"/>
    </row>
    <row r="67" spans="1:26" ht="17.25" customHeight="1">
      <c r="A67" s="44"/>
      <c r="B67" s="9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9"/>
      <c r="Z67" s="49" t="s">
        <v>46</v>
      </c>
    </row>
    <row r="68" spans="1:26" ht="15" customHeight="1">
      <c r="A68" s="78" t="s">
        <v>46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3.5" customHeight="1">
      <c r="A69" s="94" t="s">
        <v>46</v>
      </c>
      <c r="B69" s="81" t="s">
        <v>46</v>
      </c>
      <c r="C69" s="167" t="s">
        <v>46</v>
      </c>
      <c r="D69" s="167"/>
      <c r="E69" s="167"/>
      <c r="F69" s="167"/>
      <c r="G69" s="167"/>
      <c r="H69" s="167" t="s">
        <v>46</v>
      </c>
      <c r="I69" s="167"/>
      <c r="J69" s="167"/>
      <c r="K69" s="167"/>
      <c r="L69" s="167"/>
      <c r="M69" s="167" t="s">
        <v>46</v>
      </c>
      <c r="N69" s="167"/>
      <c r="O69" s="167"/>
      <c r="P69" s="167"/>
      <c r="Q69" s="167"/>
      <c r="R69" s="167" t="s">
        <v>46</v>
      </c>
      <c r="S69" s="167"/>
      <c r="T69" s="167"/>
      <c r="U69" s="167"/>
      <c r="V69" s="167"/>
      <c r="W69" s="172" t="s">
        <v>46</v>
      </c>
      <c r="X69" s="172"/>
      <c r="Y69" s="94" t="s">
        <v>46</v>
      </c>
      <c r="Z69" s="94" t="s">
        <v>46</v>
      </c>
    </row>
    <row r="70" spans="1:26" ht="13.5" customHeight="1">
      <c r="A70" s="165" t="s">
        <v>46</v>
      </c>
      <c r="B70" s="85" t="s">
        <v>46</v>
      </c>
      <c r="C70" s="164" t="s">
        <v>46</v>
      </c>
      <c r="D70" s="164"/>
      <c r="E70" s="164"/>
      <c r="F70" s="164"/>
      <c r="G70" s="164"/>
      <c r="H70" s="166" t="s">
        <v>46</v>
      </c>
      <c r="I70" s="166"/>
      <c r="J70" s="166"/>
      <c r="K70" s="166"/>
      <c r="L70" s="166"/>
      <c r="M70" s="166" t="s">
        <v>46</v>
      </c>
      <c r="N70" s="166"/>
      <c r="O70" s="166"/>
      <c r="P70" s="166"/>
      <c r="Q70" s="166"/>
      <c r="R70" s="166" t="s">
        <v>46</v>
      </c>
      <c r="S70" s="166"/>
      <c r="T70" s="166"/>
      <c r="U70" s="166"/>
      <c r="V70" s="166"/>
      <c r="W70" s="161" t="s">
        <v>46</v>
      </c>
      <c r="X70" s="161"/>
      <c r="Y70" s="162" t="s">
        <v>46</v>
      </c>
      <c r="Z70" s="163"/>
    </row>
    <row r="71" spans="1:26" ht="13.5" customHeight="1">
      <c r="A71" s="165"/>
      <c r="B71" s="95" t="s">
        <v>46</v>
      </c>
      <c r="C71" s="164" t="s">
        <v>46</v>
      </c>
      <c r="D71" s="164"/>
      <c r="E71" s="164"/>
      <c r="F71" s="164"/>
      <c r="G71" s="164"/>
      <c r="H71" s="96" t="s">
        <v>46</v>
      </c>
      <c r="I71" s="96" t="s">
        <v>46</v>
      </c>
      <c r="J71" s="96" t="s">
        <v>46</v>
      </c>
      <c r="K71" s="96" t="s">
        <v>46</v>
      </c>
      <c r="L71" s="96" t="s">
        <v>46</v>
      </c>
      <c r="M71" s="96" t="s">
        <v>46</v>
      </c>
      <c r="N71" s="96" t="s">
        <v>46</v>
      </c>
      <c r="O71" s="96" t="s">
        <v>46</v>
      </c>
      <c r="P71" s="96" t="s">
        <v>46</v>
      </c>
      <c r="Q71" s="96" t="s">
        <v>46</v>
      </c>
      <c r="R71" s="96" t="s">
        <v>46</v>
      </c>
      <c r="S71" s="96" t="s">
        <v>46</v>
      </c>
      <c r="T71" s="96" t="s">
        <v>46</v>
      </c>
      <c r="U71" s="96" t="s">
        <v>46</v>
      </c>
      <c r="V71" s="96" t="s">
        <v>46</v>
      </c>
      <c r="W71" s="161"/>
      <c r="X71" s="161"/>
      <c r="Y71" s="162"/>
      <c r="Z71" s="163"/>
    </row>
    <row r="72" spans="1:26" ht="13.5" customHeight="1">
      <c r="A72" s="165" t="s">
        <v>46</v>
      </c>
      <c r="B72" s="85" t="s">
        <v>46</v>
      </c>
      <c r="C72" s="166" t="s">
        <v>46</v>
      </c>
      <c r="D72" s="166"/>
      <c r="E72" s="166"/>
      <c r="F72" s="166"/>
      <c r="G72" s="166"/>
      <c r="H72" s="164" t="s">
        <v>46</v>
      </c>
      <c r="I72" s="164"/>
      <c r="J72" s="164"/>
      <c r="K72" s="164"/>
      <c r="L72" s="164"/>
      <c r="M72" s="166" t="s">
        <v>46</v>
      </c>
      <c r="N72" s="166"/>
      <c r="O72" s="166"/>
      <c r="P72" s="166"/>
      <c r="Q72" s="166"/>
      <c r="R72" s="166" t="s">
        <v>46</v>
      </c>
      <c r="S72" s="166"/>
      <c r="T72" s="166"/>
      <c r="U72" s="166"/>
      <c r="V72" s="166"/>
      <c r="W72" s="161" t="s">
        <v>46</v>
      </c>
      <c r="X72" s="161"/>
      <c r="Y72" s="162" t="s">
        <v>46</v>
      </c>
      <c r="Z72" s="163"/>
    </row>
    <row r="73" spans="1:26" ht="13.5" customHeight="1">
      <c r="A73" s="165"/>
      <c r="B73" s="95" t="s">
        <v>46</v>
      </c>
      <c r="C73" s="96" t="s">
        <v>46</v>
      </c>
      <c r="D73" s="96" t="s">
        <v>46</v>
      </c>
      <c r="E73" s="96" t="s">
        <v>46</v>
      </c>
      <c r="F73" s="96" t="s">
        <v>46</v>
      </c>
      <c r="G73" s="96" t="s">
        <v>46</v>
      </c>
      <c r="H73" s="164" t="s">
        <v>46</v>
      </c>
      <c r="I73" s="164"/>
      <c r="J73" s="164"/>
      <c r="K73" s="164"/>
      <c r="L73" s="164"/>
      <c r="M73" s="96" t="s">
        <v>46</v>
      </c>
      <c r="N73" s="96" t="s">
        <v>46</v>
      </c>
      <c r="O73" s="96" t="s">
        <v>46</v>
      </c>
      <c r="P73" s="96" t="s">
        <v>46</v>
      </c>
      <c r="Q73" s="96" t="s">
        <v>46</v>
      </c>
      <c r="R73" s="96" t="s">
        <v>46</v>
      </c>
      <c r="S73" s="96" t="s">
        <v>46</v>
      </c>
      <c r="T73" s="96" t="s">
        <v>46</v>
      </c>
      <c r="U73" s="96" t="s">
        <v>46</v>
      </c>
      <c r="V73" s="96" t="s">
        <v>46</v>
      </c>
      <c r="W73" s="161"/>
      <c r="X73" s="161"/>
      <c r="Y73" s="162"/>
      <c r="Z73" s="163"/>
    </row>
    <row r="74" spans="1:26" ht="13.5" customHeight="1">
      <c r="A74" s="165" t="s">
        <v>46</v>
      </c>
      <c r="B74" s="85" t="s">
        <v>46</v>
      </c>
      <c r="C74" s="166" t="s">
        <v>46</v>
      </c>
      <c r="D74" s="166"/>
      <c r="E74" s="166"/>
      <c r="F74" s="166"/>
      <c r="G74" s="166"/>
      <c r="H74" s="166" t="s">
        <v>46</v>
      </c>
      <c r="I74" s="166"/>
      <c r="J74" s="166"/>
      <c r="K74" s="166"/>
      <c r="L74" s="166"/>
      <c r="M74" s="164" t="s">
        <v>46</v>
      </c>
      <c r="N74" s="164"/>
      <c r="O74" s="164"/>
      <c r="P74" s="164"/>
      <c r="Q74" s="164"/>
      <c r="R74" s="166" t="s">
        <v>46</v>
      </c>
      <c r="S74" s="166"/>
      <c r="T74" s="166"/>
      <c r="U74" s="166"/>
      <c r="V74" s="166"/>
      <c r="W74" s="161" t="s">
        <v>46</v>
      </c>
      <c r="X74" s="161"/>
      <c r="Y74" s="162" t="s">
        <v>46</v>
      </c>
      <c r="Z74" s="163"/>
    </row>
    <row r="75" spans="1:26" ht="13.5" customHeight="1">
      <c r="A75" s="165"/>
      <c r="B75" s="95" t="s">
        <v>46</v>
      </c>
      <c r="C75" s="96" t="s">
        <v>46</v>
      </c>
      <c r="D75" s="96" t="s">
        <v>46</v>
      </c>
      <c r="E75" s="96" t="s">
        <v>46</v>
      </c>
      <c r="F75" s="96" t="s">
        <v>46</v>
      </c>
      <c r="G75" s="96" t="s">
        <v>46</v>
      </c>
      <c r="H75" s="96" t="s">
        <v>46</v>
      </c>
      <c r="I75" s="96" t="s">
        <v>46</v>
      </c>
      <c r="J75" s="96" t="s">
        <v>46</v>
      </c>
      <c r="K75" s="96" t="s">
        <v>46</v>
      </c>
      <c r="L75" s="96" t="s">
        <v>46</v>
      </c>
      <c r="M75" s="164" t="s">
        <v>46</v>
      </c>
      <c r="N75" s="164"/>
      <c r="O75" s="164"/>
      <c r="P75" s="164"/>
      <c r="Q75" s="164"/>
      <c r="R75" s="96" t="s">
        <v>46</v>
      </c>
      <c r="S75" s="96" t="s">
        <v>46</v>
      </c>
      <c r="T75" s="96" t="s">
        <v>46</v>
      </c>
      <c r="U75" s="96" t="s">
        <v>46</v>
      </c>
      <c r="V75" s="96" t="s">
        <v>46</v>
      </c>
      <c r="W75" s="161"/>
      <c r="X75" s="161"/>
      <c r="Y75" s="162"/>
      <c r="Z75" s="163"/>
    </row>
    <row r="76" spans="1:26" ht="13.5" customHeight="1">
      <c r="A76" s="165" t="s">
        <v>46</v>
      </c>
      <c r="B76" s="85" t="s">
        <v>46</v>
      </c>
      <c r="C76" s="166" t="s">
        <v>46</v>
      </c>
      <c r="D76" s="166"/>
      <c r="E76" s="166"/>
      <c r="F76" s="166"/>
      <c r="G76" s="166"/>
      <c r="H76" s="166" t="s">
        <v>46</v>
      </c>
      <c r="I76" s="166"/>
      <c r="J76" s="166"/>
      <c r="K76" s="166"/>
      <c r="L76" s="166"/>
      <c r="M76" s="166" t="s">
        <v>46</v>
      </c>
      <c r="N76" s="166"/>
      <c r="O76" s="166"/>
      <c r="P76" s="166"/>
      <c r="Q76" s="166"/>
      <c r="R76" s="164" t="s">
        <v>46</v>
      </c>
      <c r="S76" s="164"/>
      <c r="T76" s="164"/>
      <c r="U76" s="164"/>
      <c r="V76" s="164"/>
      <c r="W76" s="161" t="s">
        <v>46</v>
      </c>
      <c r="X76" s="161"/>
      <c r="Y76" s="162" t="s">
        <v>46</v>
      </c>
      <c r="Z76" s="163"/>
    </row>
    <row r="77" spans="1:26" ht="13.5" customHeight="1">
      <c r="A77" s="165"/>
      <c r="B77" s="95" t="s">
        <v>46</v>
      </c>
      <c r="C77" s="96" t="s">
        <v>46</v>
      </c>
      <c r="D77" s="96" t="s">
        <v>46</v>
      </c>
      <c r="E77" s="96" t="s">
        <v>46</v>
      </c>
      <c r="F77" s="96" t="s">
        <v>46</v>
      </c>
      <c r="G77" s="96" t="s">
        <v>46</v>
      </c>
      <c r="H77" s="96" t="s">
        <v>46</v>
      </c>
      <c r="I77" s="96" t="s">
        <v>46</v>
      </c>
      <c r="J77" s="96" t="s">
        <v>46</v>
      </c>
      <c r="K77" s="96" t="s">
        <v>46</v>
      </c>
      <c r="L77" s="96" t="s">
        <v>46</v>
      </c>
      <c r="M77" s="96" t="s">
        <v>46</v>
      </c>
      <c r="N77" s="96" t="s">
        <v>46</v>
      </c>
      <c r="O77" s="96" t="s">
        <v>46</v>
      </c>
      <c r="P77" s="96" t="s">
        <v>46</v>
      </c>
      <c r="Q77" s="96" t="s">
        <v>46</v>
      </c>
      <c r="R77" s="164" t="s">
        <v>46</v>
      </c>
      <c r="S77" s="164"/>
      <c r="T77" s="164"/>
      <c r="U77" s="164"/>
      <c r="V77" s="164"/>
      <c r="W77" s="161"/>
      <c r="X77" s="161"/>
      <c r="Y77" s="162"/>
      <c r="Z77" s="163"/>
    </row>
    <row r="78" spans="1:26" ht="13.5" customHeight="1">
      <c r="A78" s="68"/>
      <c r="B78" s="97" t="s">
        <v>46</v>
      </c>
      <c r="C78" s="70" t="s">
        <v>220</v>
      </c>
      <c r="D78" s="70"/>
      <c r="E78" s="70"/>
      <c r="F78" s="70"/>
      <c r="G78" s="70"/>
      <c r="H78" s="70"/>
      <c r="I78" s="159" t="s">
        <v>46</v>
      </c>
      <c r="J78" s="159"/>
      <c r="K78" s="159"/>
      <c r="L78" s="159"/>
      <c r="M78" s="160"/>
      <c r="N78" s="160"/>
      <c r="O78" s="98"/>
      <c r="P78" s="98"/>
      <c r="Q78" s="70" t="s">
        <v>220</v>
      </c>
      <c r="R78" s="70"/>
      <c r="S78" s="70"/>
      <c r="T78" s="70"/>
      <c r="U78" s="70"/>
      <c r="V78" s="70"/>
      <c r="W78" s="159" t="s">
        <v>46</v>
      </c>
      <c r="X78" s="159"/>
      <c r="Y78" s="159"/>
      <c r="Z78" s="72"/>
    </row>
    <row r="79" spans="1:26" ht="13.5" customHeight="1">
      <c r="A79" s="68"/>
      <c r="B79" s="97" t="s">
        <v>46</v>
      </c>
      <c r="C79" s="70" t="s">
        <v>220</v>
      </c>
      <c r="D79" s="70"/>
      <c r="E79" s="70"/>
      <c r="F79" s="70"/>
      <c r="G79" s="70"/>
      <c r="H79" s="70"/>
      <c r="I79" s="159" t="s">
        <v>46</v>
      </c>
      <c r="J79" s="159"/>
      <c r="K79" s="159"/>
      <c r="L79" s="159"/>
      <c r="M79" s="160"/>
      <c r="N79" s="160"/>
      <c r="O79" s="93"/>
      <c r="P79" s="93"/>
      <c r="Q79" s="70" t="s">
        <v>220</v>
      </c>
      <c r="R79" s="70"/>
      <c r="S79" s="70"/>
      <c r="T79" s="70"/>
      <c r="U79" s="70"/>
      <c r="V79" s="70"/>
      <c r="W79" s="159" t="s">
        <v>46</v>
      </c>
      <c r="X79" s="159"/>
      <c r="Y79" s="159"/>
      <c r="Z79" s="72"/>
    </row>
    <row r="80" spans="1:26" ht="13.5" customHeight="1">
      <c r="A80" s="68"/>
      <c r="B80" s="97" t="s">
        <v>46</v>
      </c>
      <c r="C80" s="70" t="s">
        <v>220</v>
      </c>
      <c r="D80" s="70"/>
      <c r="E80" s="70"/>
      <c r="F80" s="70"/>
      <c r="G80" s="70"/>
      <c r="H80" s="70"/>
      <c r="I80" s="159" t="s">
        <v>46</v>
      </c>
      <c r="J80" s="159"/>
      <c r="K80" s="159"/>
      <c r="L80" s="159"/>
      <c r="M80" s="160"/>
      <c r="N80" s="160"/>
      <c r="O80" s="71"/>
      <c r="P80" s="71"/>
      <c r="Q80" s="70" t="s">
        <v>220</v>
      </c>
      <c r="R80" s="70"/>
      <c r="S80" s="70"/>
      <c r="T80" s="70"/>
      <c r="U80" s="70"/>
      <c r="V80" s="70"/>
      <c r="W80" s="159" t="s">
        <v>46</v>
      </c>
      <c r="X80" s="159"/>
      <c r="Y80" s="159"/>
      <c r="Z80" s="72"/>
    </row>
    <row r="81" spans="1:26" ht="13.5" customHeight="1">
      <c r="A81" s="68"/>
      <c r="B81" s="69"/>
      <c r="C81" s="70"/>
      <c r="D81" s="70"/>
      <c r="E81" s="70"/>
      <c r="F81" s="70"/>
      <c r="G81" s="70"/>
      <c r="H81" s="70"/>
      <c r="I81" s="74"/>
      <c r="J81" s="74"/>
      <c r="K81" s="74"/>
      <c r="L81" s="74"/>
      <c r="M81" s="75"/>
      <c r="N81" s="75"/>
      <c r="O81" s="71"/>
      <c r="P81" s="71"/>
      <c r="Q81" s="70"/>
      <c r="R81" s="70"/>
      <c r="S81" s="70"/>
      <c r="T81" s="70"/>
      <c r="U81" s="70"/>
      <c r="V81" s="70"/>
      <c r="W81" s="76"/>
      <c r="X81" s="76"/>
      <c r="Y81" s="76"/>
      <c r="Z81" s="77"/>
    </row>
    <row r="82" spans="1:26" ht="13.5" customHeight="1">
      <c r="A82" s="68"/>
      <c r="B82" s="69"/>
      <c r="C82" s="70"/>
      <c r="D82" s="70"/>
      <c r="E82" s="70"/>
      <c r="F82" s="70"/>
      <c r="G82" s="70"/>
      <c r="H82" s="70"/>
      <c r="I82" s="74"/>
      <c r="J82" s="74"/>
      <c r="K82" s="74"/>
      <c r="L82" s="74"/>
      <c r="M82" s="75"/>
      <c r="N82" s="75"/>
      <c r="O82" s="71"/>
      <c r="P82" s="71"/>
      <c r="Q82" s="70"/>
      <c r="R82" s="70"/>
      <c r="S82" s="70"/>
      <c r="T82" s="70"/>
      <c r="U82" s="70"/>
      <c r="V82" s="70"/>
      <c r="W82" s="76"/>
      <c r="X82" s="76"/>
      <c r="Y82" s="76"/>
      <c r="Z82" s="77"/>
    </row>
    <row r="83" spans="1:26" ht="13.5" customHeight="1">
      <c r="A83" s="78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5" customHeight="1">
      <c r="A84" s="78" t="s">
        <v>46</v>
      </c>
      <c r="B84" s="79"/>
      <c r="C84" s="79"/>
      <c r="D84" s="79"/>
      <c r="E84" s="79"/>
      <c r="F84" s="79"/>
      <c r="G84" s="79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3.5" customHeight="1">
      <c r="A85" s="94" t="s">
        <v>46</v>
      </c>
      <c r="B85" s="81" t="s">
        <v>46</v>
      </c>
      <c r="C85" s="167" t="s">
        <v>46</v>
      </c>
      <c r="D85" s="167"/>
      <c r="E85" s="167"/>
      <c r="F85" s="167"/>
      <c r="G85" s="167"/>
      <c r="H85" s="167" t="s">
        <v>46</v>
      </c>
      <c r="I85" s="167"/>
      <c r="J85" s="167"/>
      <c r="K85" s="167"/>
      <c r="L85" s="167"/>
      <c r="M85" s="167" t="s">
        <v>46</v>
      </c>
      <c r="N85" s="167"/>
      <c r="O85" s="167"/>
      <c r="P85" s="167"/>
      <c r="Q85" s="167"/>
      <c r="R85" s="167" t="s">
        <v>46</v>
      </c>
      <c r="S85" s="167"/>
      <c r="T85" s="167"/>
      <c r="U85" s="167"/>
      <c r="V85" s="167"/>
      <c r="W85" s="172" t="s">
        <v>46</v>
      </c>
      <c r="X85" s="172"/>
      <c r="Y85" s="94" t="s">
        <v>46</v>
      </c>
      <c r="Z85" s="94" t="s">
        <v>46</v>
      </c>
    </row>
    <row r="86" spans="1:26" ht="13.5" customHeight="1">
      <c r="A86" s="165" t="s">
        <v>46</v>
      </c>
      <c r="B86" s="85" t="s">
        <v>46</v>
      </c>
      <c r="C86" s="164" t="s">
        <v>46</v>
      </c>
      <c r="D86" s="164"/>
      <c r="E86" s="164"/>
      <c r="F86" s="164"/>
      <c r="G86" s="164"/>
      <c r="H86" s="166" t="s">
        <v>46</v>
      </c>
      <c r="I86" s="166"/>
      <c r="J86" s="166"/>
      <c r="K86" s="166"/>
      <c r="L86" s="166"/>
      <c r="M86" s="166" t="s">
        <v>46</v>
      </c>
      <c r="N86" s="166"/>
      <c r="O86" s="166"/>
      <c r="P86" s="166"/>
      <c r="Q86" s="166"/>
      <c r="R86" s="166" t="s">
        <v>46</v>
      </c>
      <c r="S86" s="166"/>
      <c r="T86" s="166"/>
      <c r="U86" s="166"/>
      <c r="V86" s="166"/>
      <c r="W86" s="161" t="s">
        <v>46</v>
      </c>
      <c r="X86" s="161"/>
      <c r="Y86" s="162" t="s">
        <v>46</v>
      </c>
      <c r="Z86" s="163"/>
    </row>
    <row r="87" spans="1:26" ht="13.5" customHeight="1">
      <c r="A87" s="165"/>
      <c r="B87" s="95" t="s">
        <v>46</v>
      </c>
      <c r="C87" s="164" t="s">
        <v>46</v>
      </c>
      <c r="D87" s="164"/>
      <c r="E87" s="164"/>
      <c r="F87" s="164"/>
      <c r="G87" s="164"/>
      <c r="H87" s="96" t="s">
        <v>46</v>
      </c>
      <c r="I87" s="96" t="s">
        <v>46</v>
      </c>
      <c r="J87" s="96" t="s">
        <v>46</v>
      </c>
      <c r="K87" s="96" t="s">
        <v>46</v>
      </c>
      <c r="L87" s="96" t="s">
        <v>46</v>
      </c>
      <c r="M87" s="96" t="s">
        <v>46</v>
      </c>
      <c r="N87" s="96" t="s">
        <v>46</v>
      </c>
      <c r="O87" s="96" t="s">
        <v>46</v>
      </c>
      <c r="P87" s="96" t="s">
        <v>46</v>
      </c>
      <c r="Q87" s="96" t="s">
        <v>46</v>
      </c>
      <c r="R87" s="96" t="s">
        <v>46</v>
      </c>
      <c r="S87" s="96" t="s">
        <v>46</v>
      </c>
      <c r="T87" s="96" t="s">
        <v>46</v>
      </c>
      <c r="U87" s="96" t="s">
        <v>46</v>
      </c>
      <c r="V87" s="96" t="s">
        <v>46</v>
      </c>
      <c r="W87" s="161"/>
      <c r="X87" s="161"/>
      <c r="Y87" s="162"/>
      <c r="Z87" s="163"/>
    </row>
    <row r="88" spans="1:26" ht="13.5" customHeight="1">
      <c r="A88" s="165" t="s">
        <v>46</v>
      </c>
      <c r="B88" s="85" t="s">
        <v>46</v>
      </c>
      <c r="C88" s="166" t="s">
        <v>46</v>
      </c>
      <c r="D88" s="166"/>
      <c r="E88" s="166"/>
      <c r="F88" s="166"/>
      <c r="G88" s="166"/>
      <c r="H88" s="164" t="s">
        <v>46</v>
      </c>
      <c r="I88" s="164"/>
      <c r="J88" s="164"/>
      <c r="K88" s="164"/>
      <c r="L88" s="164"/>
      <c r="M88" s="166" t="s">
        <v>46</v>
      </c>
      <c r="N88" s="166"/>
      <c r="O88" s="166"/>
      <c r="P88" s="166"/>
      <c r="Q88" s="166"/>
      <c r="R88" s="166" t="s">
        <v>46</v>
      </c>
      <c r="S88" s="166"/>
      <c r="T88" s="166"/>
      <c r="U88" s="166"/>
      <c r="V88" s="166"/>
      <c r="W88" s="161" t="s">
        <v>46</v>
      </c>
      <c r="X88" s="161"/>
      <c r="Y88" s="162" t="s">
        <v>46</v>
      </c>
      <c r="Z88" s="163"/>
    </row>
    <row r="89" spans="1:26" ht="13.5" customHeight="1">
      <c r="A89" s="165"/>
      <c r="B89" s="95" t="s">
        <v>46</v>
      </c>
      <c r="C89" s="96" t="s">
        <v>46</v>
      </c>
      <c r="D89" s="96" t="s">
        <v>46</v>
      </c>
      <c r="E89" s="96" t="s">
        <v>46</v>
      </c>
      <c r="F89" s="96" t="s">
        <v>46</v>
      </c>
      <c r="G89" s="96" t="s">
        <v>46</v>
      </c>
      <c r="H89" s="164" t="s">
        <v>46</v>
      </c>
      <c r="I89" s="164"/>
      <c r="J89" s="164"/>
      <c r="K89" s="164"/>
      <c r="L89" s="164"/>
      <c r="M89" s="96" t="s">
        <v>46</v>
      </c>
      <c r="N89" s="96" t="s">
        <v>46</v>
      </c>
      <c r="O89" s="96" t="s">
        <v>46</v>
      </c>
      <c r="P89" s="96" t="s">
        <v>46</v>
      </c>
      <c r="Q89" s="96" t="s">
        <v>46</v>
      </c>
      <c r="R89" s="96" t="s">
        <v>46</v>
      </c>
      <c r="S89" s="96" t="s">
        <v>46</v>
      </c>
      <c r="T89" s="96" t="s">
        <v>46</v>
      </c>
      <c r="U89" s="96" t="s">
        <v>46</v>
      </c>
      <c r="V89" s="96" t="s">
        <v>46</v>
      </c>
      <c r="W89" s="161"/>
      <c r="X89" s="161"/>
      <c r="Y89" s="162"/>
      <c r="Z89" s="163"/>
    </row>
    <row r="90" spans="1:26" ht="13.5" customHeight="1">
      <c r="A90" s="165" t="s">
        <v>46</v>
      </c>
      <c r="B90" s="85" t="s">
        <v>46</v>
      </c>
      <c r="C90" s="166" t="s">
        <v>46</v>
      </c>
      <c r="D90" s="166"/>
      <c r="E90" s="166"/>
      <c r="F90" s="166"/>
      <c r="G90" s="166"/>
      <c r="H90" s="166" t="s">
        <v>46</v>
      </c>
      <c r="I90" s="166"/>
      <c r="J90" s="166"/>
      <c r="K90" s="166"/>
      <c r="L90" s="166"/>
      <c r="M90" s="164" t="s">
        <v>46</v>
      </c>
      <c r="N90" s="164"/>
      <c r="O90" s="164"/>
      <c r="P90" s="164"/>
      <c r="Q90" s="164"/>
      <c r="R90" s="166" t="s">
        <v>46</v>
      </c>
      <c r="S90" s="166"/>
      <c r="T90" s="166"/>
      <c r="U90" s="166"/>
      <c r="V90" s="166"/>
      <c r="W90" s="161" t="s">
        <v>46</v>
      </c>
      <c r="X90" s="161"/>
      <c r="Y90" s="162" t="s">
        <v>46</v>
      </c>
      <c r="Z90" s="163"/>
    </row>
    <row r="91" spans="1:26" ht="13.5" customHeight="1">
      <c r="A91" s="165"/>
      <c r="B91" s="95" t="s">
        <v>46</v>
      </c>
      <c r="C91" s="96" t="s">
        <v>46</v>
      </c>
      <c r="D91" s="96" t="s">
        <v>46</v>
      </c>
      <c r="E91" s="96" t="s">
        <v>46</v>
      </c>
      <c r="F91" s="96" t="s">
        <v>46</v>
      </c>
      <c r="G91" s="96" t="s">
        <v>46</v>
      </c>
      <c r="H91" s="96" t="s">
        <v>46</v>
      </c>
      <c r="I91" s="96" t="s">
        <v>46</v>
      </c>
      <c r="J91" s="96" t="s">
        <v>46</v>
      </c>
      <c r="K91" s="96" t="s">
        <v>46</v>
      </c>
      <c r="L91" s="96" t="s">
        <v>46</v>
      </c>
      <c r="M91" s="164" t="s">
        <v>46</v>
      </c>
      <c r="N91" s="164"/>
      <c r="O91" s="164"/>
      <c r="P91" s="164"/>
      <c r="Q91" s="164"/>
      <c r="R91" s="96" t="s">
        <v>46</v>
      </c>
      <c r="S91" s="96" t="s">
        <v>46</v>
      </c>
      <c r="T91" s="96" t="s">
        <v>46</v>
      </c>
      <c r="U91" s="96" t="s">
        <v>46</v>
      </c>
      <c r="V91" s="96" t="s">
        <v>46</v>
      </c>
      <c r="W91" s="161"/>
      <c r="X91" s="161"/>
      <c r="Y91" s="162"/>
      <c r="Z91" s="163"/>
    </row>
    <row r="92" spans="1:26" ht="13.5" customHeight="1">
      <c r="A92" s="165" t="s">
        <v>46</v>
      </c>
      <c r="B92" s="85" t="s">
        <v>46</v>
      </c>
      <c r="C92" s="166" t="s">
        <v>46</v>
      </c>
      <c r="D92" s="166"/>
      <c r="E92" s="166"/>
      <c r="F92" s="166"/>
      <c r="G92" s="166"/>
      <c r="H92" s="166" t="s">
        <v>46</v>
      </c>
      <c r="I92" s="166"/>
      <c r="J92" s="166"/>
      <c r="K92" s="166"/>
      <c r="L92" s="166"/>
      <c r="M92" s="166" t="s">
        <v>46</v>
      </c>
      <c r="N92" s="166"/>
      <c r="O92" s="166"/>
      <c r="P92" s="166"/>
      <c r="Q92" s="166"/>
      <c r="R92" s="164" t="s">
        <v>46</v>
      </c>
      <c r="S92" s="164"/>
      <c r="T92" s="164"/>
      <c r="U92" s="164"/>
      <c r="V92" s="164"/>
      <c r="W92" s="161" t="s">
        <v>46</v>
      </c>
      <c r="X92" s="161"/>
      <c r="Y92" s="162" t="s">
        <v>46</v>
      </c>
      <c r="Z92" s="163"/>
    </row>
    <row r="93" spans="1:26" ht="13.5" customHeight="1">
      <c r="A93" s="165"/>
      <c r="B93" s="95" t="s">
        <v>46</v>
      </c>
      <c r="C93" s="96" t="s">
        <v>46</v>
      </c>
      <c r="D93" s="96" t="s">
        <v>46</v>
      </c>
      <c r="E93" s="96" t="s">
        <v>46</v>
      </c>
      <c r="F93" s="96" t="s">
        <v>46</v>
      </c>
      <c r="G93" s="96" t="s">
        <v>46</v>
      </c>
      <c r="H93" s="96" t="s">
        <v>46</v>
      </c>
      <c r="I93" s="96" t="s">
        <v>46</v>
      </c>
      <c r="J93" s="96" t="s">
        <v>46</v>
      </c>
      <c r="K93" s="96" t="s">
        <v>46</v>
      </c>
      <c r="L93" s="96" t="s">
        <v>46</v>
      </c>
      <c r="M93" s="96" t="s">
        <v>46</v>
      </c>
      <c r="N93" s="96" t="s">
        <v>46</v>
      </c>
      <c r="O93" s="96" t="s">
        <v>46</v>
      </c>
      <c r="P93" s="96" t="s">
        <v>46</v>
      </c>
      <c r="Q93" s="96" t="s">
        <v>46</v>
      </c>
      <c r="R93" s="164" t="s">
        <v>46</v>
      </c>
      <c r="S93" s="164"/>
      <c r="T93" s="164"/>
      <c r="U93" s="164"/>
      <c r="V93" s="164"/>
      <c r="W93" s="161"/>
      <c r="X93" s="161"/>
      <c r="Y93" s="162"/>
      <c r="Z93" s="163"/>
    </row>
    <row r="94" spans="1:26" ht="13.5" customHeight="1">
      <c r="A94" s="99"/>
      <c r="B94" s="97" t="s">
        <v>46</v>
      </c>
      <c r="C94" s="70" t="s">
        <v>220</v>
      </c>
      <c r="D94" s="70"/>
      <c r="E94" s="70"/>
      <c r="F94" s="70"/>
      <c r="G94" s="70"/>
      <c r="H94" s="70"/>
      <c r="I94" s="159" t="s">
        <v>46</v>
      </c>
      <c r="J94" s="159"/>
      <c r="K94" s="159"/>
      <c r="L94" s="159"/>
      <c r="M94" s="160"/>
      <c r="N94" s="160"/>
      <c r="O94" s="71"/>
      <c r="P94" s="71"/>
      <c r="Q94" s="70" t="s">
        <v>220</v>
      </c>
      <c r="R94" s="70"/>
      <c r="S94" s="70"/>
      <c r="T94" s="70"/>
      <c r="U94" s="70"/>
      <c r="V94" s="70"/>
      <c r="W94" s="159" t="s">
        <v>46</v>
      </c>
      <c r="X94" s="159"/>
      <c r="Y94" s="159"/>
      <c r="Z94" s="72"/>
    </row>
    <row r="95" spans="1:26" ht="13.5" customHeight="1">
      <c r="A95" s="68"/>
      <c r="B95" s="97" t="s">
        <v>46</v>
      </c>
      <c r="C95" s="70" t="s">
        <v>220</v>
      </c>
      <c r="D95" s="70"/>
      <c r="E95" s="70"/>
      <c r="F95" s="70"/>
      <c r="G95" s="70"/>
      <c r="H95" s="70"/>
      <c r="I95" s="159" t="s">
        <v>46</v>
      </c>
      <c r="J95" s="159"/>
      <c r="K95" s="159"/>
      <c r="L95" s="159"/>
      <c r="M95" s="160"/>
      <c r="N95" s="160"/>
      <c r="O95" s="73"/>
      <c r="P95" s="73"/>
      <c r="Q95" s="70" t="s">
        <v>220</v>
      </c>
      <c r="R95" s="70"/>
      <c r="S95" s="70"/>
      <c r="T95" s="70"/>
      <c r="U95" s="70"/>
      <c r="V95" s="70"/>
      <c r="W95" s="159" t="s">
        <v>46</v>
      </c>
      <c r="X95" s="159"/>
      <c r="Y95" s="159"/>
      <c r="Z95" s="72"/>
    </row>
    <row r="96" spans="1:26" ht="13.5" customHeight="1">
      <c r="A96" s="68"/>
      <c r="B96" s="97" t="s">
        <v>46</v>
      </c>
      <c r="C96" s="70" t="s">
        <v>220</v>
      </c>
      <c r="D96" s="70"/>
      <c r="E96" s="70"/>
      <c r="F96" s="70"/>
      <c r="G96" s="70"/>
      <c r="H96" s="70"/>
      <c r="I96" s="159" t="s">
        <v>46</v>
      </c>
      <c r="J96" s="159"/>
      <c r="K96" s="159"/>
      <c r="L96" s="159"/>
      <c r="M96" s="160"/>
      <c r="N96" s="160"/>
      <c r="O96" s="71"/>
      <c r="P96" s="71"/>
      <c r="Q96" s="70" t="s">
        <v>220</v>
      </c>
      <c r="R96" s="70"/>
      <c r="S96" s="70"/>
      <c r="T96" s="70"/>
      <c r="U96" s="70"/>
      <c r="V96" s="70"/>
      <c r="W96" s="159" t="s">
        <v>46</v>
      </c>
      <c r="X96" s="159"/>
      <c r="Y96" s="159"/>
      <c r="Z96" s="72"/>
    </row>
    <row r="97" spans="1:26" ht="13.5" customHeight="1">
      <c r="A97" s="68"/>
      <c r="B97" s="69"/>
      <c r="C97" s="70"/>
      <c r="D97" s="70"/>
      <c r="E97" s="70"/>
      <c r="F97" s="70"/>
      <c r="G97" s="70"/>
      <c r="H97" s="70"/>
      <c r="I97" s="74"/>
      <c r="J97" s="74"/>
      <c r="K97" s="74"/>
      <c r="L97" s="74"/>
      <c r="M97" s="75"/>
      <c r="N97" s="75"/>
      <c r="O97" s="71"/>
      <c r="P97" s="71"/>
      <c r="Q97" s="70"/>
      <c r="R97" s="70"/>
      <c r="S97" s="70"/>
      <c r="T97" s="70"/>
      <c r="U97" s="70"/>
      <c r="V97" s="70"/>
      <c r="W97" s="76"/>
      <c r="X97" s="76"/>
      <c r="Y97" s="76"/>
      <c r="Z97" s="77"/>
    </row>
    <row r="98" spans="1:26" ht="13.5" customHeight="1">
      <c r="A98" s="68"/>
      <c r="B98" s="69"/>
      <c r="C98" s="70"/>
      <c r="D98" s="70"/>
      <c r="E98" s="70"/>
      <c r="F98" s="70"/>
      <c r="G98" s="70"/>
      <c r="H98" s="70"/>
      <c r="I98" s="74"/>
      <c r="J98" s="74"/>
      <c r="K98" s="74"/>
      <c r="L98" s="74"/>
      <c r="M98" s="75"/>
      <c r="N98" s="75"/>
      <c r="O98" s="71"/>
      <c r="P98" s="71"/>
      <c r="Q98" s="70"/>
      <c r="R98" s="70"/>
      <c r="S98" s="70"/>
      <c r="T98" s="70"/>
      <c r="U98" s="70"/>
      <c r="V98" s="70"/>
      <c r="W98" s="76"/>
      <c r="X98" s="76"/>
      <c r="Y98" s="76"/>
      <c r="Z98" s="77"/>
    </row>
    <row r="99" spans="1:26" ht="13.5" customHeight="1">
      <c r="A99" s="80"/>
      <c r="B99" s="81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3"/>
      <c r="X99" s="83"/>
      <c r="Y99" s="83"/>
      <c r="Z99" s="83"/>
    </row>
    <row r="100" spans="1:26" ht="15" customHeight="1">
      <c r="A100" s="78" t="s">
        <v>46</v>
      </c>
      <c r="B100" s="79"/>
      <c r="C100" s="79"/>
      <c r="D100" s="79"/>
      <c r="E100" s="79"/>
      <c r="F100" s="79"/>
      <c r="G100" s="79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3.5" customHeight="1">
      <c r="A101" s="94" t="s">
        <v>46</v>
      </c>
      <c r="B101" s="81" t="s">
        <v>46</v>
      </c>
      <c r="C101" s="167" t="s">
        <v>46</v>
      </c>
      <c r="D101" s="167"/>
      <c r="E101" s="167"/>
      <c r="F101" s="167"/>
      <c r="G101" s="167"/>
      <c r="H101" s="167" t="s">
        <v>46</v>
      </c>
      <c r="I101" s="167"/>
      <c r="J101" s="167"/>
      <c r="K101" s="167"/>
      <c r="L101" s="167"/>
      <c r="M101" s="167" t="s">
        <v>46</v>
      </c>
      <c r="N101" s="167"/>
      <c r="O101" s="167"/>
      <c r="P101" s="167"/>
      <c r="Q101" s="167"/>
      <c r="R101" s="167" t="s">
        <v>46</v>
      </c>
      <c r="S101" s="167"/>
      <c r="T101" s="167"/>
      <c r="U101" s="167"/>
      <c r="V101" s="167"/>
      <c r="W101" s="172" t="s">
        <v>46</v>
      </c>
      <c r="X101" s="172"/>
      <c r="Y101" s="94" t="s">
        <v>46</v>
      </c>
      <c r="Z101" s="94" t="s">
        <v>46</v>
      </c>
    </row>
    <row r="102" spans="1:26" ht="13.5" customHeight="1">
      <c r="A102" s="165" t="s">
        <v>46</v>
      </c>
      <c r="B102" s="85" t="s">
        <v>46</v>
      </c>
      <c r="C102" s="164" t="s">
        <v>46</v>
      </c>
      <c r="D102" s="164"/>
      <c r="E102" s="164"/>
      <c r="F102" s="164"/>
      <c r="G102" s="164"/>
      <c r="H102" s="166" t="s">
        <v>46</v>
      </c>
      <c r="I102" s="166"/>
      <c r="J102" s="166"/>
      <c r="K102" s="166"/>
      <c r="L102" s="166"/>
      <c r="M102" s="166" t="s">
        <v>46</v>
      </c>
      <c r="N102" s="166"/>
      <c r="O102" s="166"/>
      <c r="P102" s="166"/>
      <c r="Q102" s="166"/>
      <c r="R102" s="166" t="s">
        <v>46</v>
      </c>
      <c r="S102" s="166"/>
      <c r="T102" s="166"/>
      <c r="U102" s="166"/>
      <c r="V102" s="166"/>
      <c r="W102" s="161" t="s">
        <v>46</v>
      </c>
      <c r="X102" s="161"/>
      <c r="Y102" s="162" t="s">
        <v>46</v>
      </c>
      <c r="Z102" s="163"/>
    </row>
    <row r="103" spans="1:26" ht="13.5" customHeight="1">
      <c r="A103" s="165"/>
      <c r="B103" s="95" t="s">
        <v>46</v>
      </c>
      <c r="C103" s="164" t="s">
        <v>46</v>
      </c>
      <c r="D103" s="164"/>
      <c r="E103" s="164"/>
      <c r="F103" s="164"/>
      <c r="G103" s="164"/>
      <c r="H103" s="96" t="s">
        <v>46</v>
      </c>
      <c r="I103" s="96" t="s">
        <v>46</v>
      </c>
      <c r="J103" s="96" t="s">
        <v>46</v>
      </c>
      <c r="K103" s="96" t="s">
        <v>46</v>
      </c>
      <c r="L103" s="96" t="s">
        <v>46</v>
      </c>
      <c r="M103" s="96" t="s">
        <v>46</v>
      </c>
      <c r="N103" s="96" t="s">
        <v>46</v>
      </c>
      <c r="O103" s="96" t="s">
        <v>46</v>
      </c>
      <c r="P103" s="96" t="s">
        <v>46</v>
      </c>
      <c r="Q103" s="96" t="s">
        <v>46</v>
      </c>
      <c r="R103" s="96" t="s">
        <v>46</v>
      </c>
      <c r="S103" s="96" t="s">
        <v>46</v>
      </c>
      <c r="T103" s="96" t="s">
        <v>46</v>
      </c>
      <c r="U103" s="96" t="s">
        <v>46</v>
      </c>
      <c r="V103" s="96" t="s">
        <v>46</v>
      </c>
      <c r="W103" s="161"/>
      <c r="X103" s="161"/>
      <c r="Y103" s="162"/>
      <c r="Z103" s="163"/>
    </row>
    <row r="104" spans="1:26" ht="13.5" customHeight="1">
      <c r="A104" s="165" t="s">
        <v>46</v>
      </c>
      <c r="B104" s="85" t="s">
        <v>46</v>
      </c>
      <c r="C104" s="166" t="s">
        <v>46</v>
      </c>
      <c r="D104" s="166"/>
      <c r="E104" s="166"/>
      <c r="F104" s="166"/>
      <c r="G104" s="166"/>
      <c r="H104" s="164" t="s">
        <v>46</v>
      </c>
      <c r="I104" s="164"/>
      <c r="J104" s="164"/>
      <c r="K104" s="164"/>
      <c r="L104" s="164"/>
      <c r="M104" s="166" t="s">
        <v>46</v>
      </c>
      <c r="N104" s="166"/>
      <c r="O104" s="166"/>
      <c r="P104" s="166"/>
      <c r="Q104" s="166"/>
      <c r="R104" s="166" t="s">
        <v>46</v>
      </c>
      <c r="S104" s="166"/>
      <c r="T104" s="166"/>
      <c r="U104" s="166"/>
      <c r="V104" s="166"/>
      <c r="W104" s="161" t="s">
        <v>46</v>
      </c>
      <c r="X104" s="161"/>
      <c r="Y104" s="162" t="s">
        <v>46</v>
      </c>
      <c r="Z104" s="163"/>
    </row>
    <row r="105" spans="1:26" ht="13.5" customHeight="1">
      <c r="A105" s="165"/>
      <c r="B105" s="95" t="s">
        <v>46</v>
      </c>
      <c r="C105" s="96" t="s">
        <v>46</v>
      </c>
      <c r="D105" s="96" t="s">
        <v>46</v>
      </c>
      <c r="E105" s="96" t="s">
        <v>46</v>
      </c>
      <c r="F105" s="96" t="s">
        <v>46</v>
      </c>
      <c r="G105" s="96" t="s">
        <v>46</v>
      </c>
      <c r="H105" s="164" t="s">
        <v>46</v>
      </c>
      <c r="I105" s="164"/>
      <c r="J105" s="164"/>
      <c r="K105" s="164"/>
      <c r="L105" s="164"/>
      <c r="M105" s="96" t="s">
        <v>46</v>
      </c>
      <c r="N105" s="96" t="s">
        <v>46</v>
      </c>
      <c r="O105" s="96" t="s">
        <v>46</v>
      </c>
      <c r="P105" s="96" t="s">
        <v>46</v>
      </c>
      <c r="Q105" s="96" t="s">
        <v>46</v>
      </c>
      <c r="R105" s="96" t="s">
        <v>46</v>
      </c>
      <c r="S105" s="96" t="s">
        <v>46</v>
      </c>
      <c r="T105" s="96" t="s">
        <v>46</v>
      </c>
      <c r="U105" s="96" t="s">
        <v>46</v>
      </c>
      <c r="V105" s="96" t="s">
        <v>46</v>
      </c>
      <c r="W105" s="161"/>
      <c r="X105" s="161"/>
      <c r="Y105" s="162"/>
      <c r="Z105" s="163"/>
    </row>
    <row r="106" spans="1:26" ht="13.5" customHeight="1">
      <c r="A106" s="165" t="s">
        <v>46</v>
      </c>
      <c r="B106" s="85" t="s">
        <v>46</v>
      </c>
      <c r="C106" s="166" t="s">
        <v>46</v>
      </c>
      <c r="D106" s="166"/>
      <c r="E106" s="166"/>
      <c r="F106" s="166"/>
      <c r="G106" s="166"/>
      <c r="H106" s="166" t="s">
        <v>46</v>
      </c>
      <c r="I106" s="166"/>
      <c r="J106" s="166"/>
      <c r="K106" s="166"/>
      <c r="L106" s="166"/>
      <c r="M106" s="164" t="s">
        <v>46</v>
      </c>
      <c r="N106" s="164"/>
      <c r="O106" s="164"/>
      <c r="P106" s="164"/>
      <c r="Q106" s="164"/>
      <c r="R106" s="166" t="s">
        <v>46</v>
      </c>
      <c r="S106" s="166"/>
      <c r="T106" s="166"/>
      <c r="U106" s="166"/>
      <c r="V106" s="166"/>
      <c r="W106" s="161" t="s">
        <v>46</v>
      </c>
      <c r="X106" s="161"/>
      <c r="Y106" s="162" t="s">
        <v>46</v>
      </c>
      <c r="Z106" s="163"/>
    </row>
    <row r="107" spans="1:26" ht="13.5" customHeight="1">
      <c r="A107" s="165"/>
      <c r="B107" s="95" t="s">
        <v>46</v>
      </c>
      <c r="C107" s="96" t="s">
        <v>46</v>
      </c>
      <c r="D107" s="96" t="s">
        <v>46</v>
      </c>
      <c r="E107" s="96" t="s">
        <v>46</v>
      </c>
      <c r="F107" s="96" t="s">
        <v>46</v>
      </c>
      <c r="G107" s="96" t="s">
        <v>46</v>
      </c>
      <c r="H107" s="96" t="s">
        <v>46</v>
      </c>
      <c r="I107" s="96" t="s">
        <v>46</v>
      </c>
      <c r="J107" s="96" t="s">
        <v>46</v>
      </c>
      <c r="K107" s="96" t="s">
        <v>46</v>
      </c>
      <c r="L107" s="96" t="s">
        <v>46</v>
      </c>
      <c r="M107" s="164" t="s">
        <v>46</v>
      </c>
      <c r="N107" s="164"/>
      <c r="O107" s="164"/>
      <c r="P107" s="164"/>
      <c r="Q107" s="164"/>
      <c r="R107" s="96" t="s">
        <v>46</v>
      </c>
      <c r="S107" s="96" t="s">
        <v>46</v>
      </c>
      <c r="T107" s="96" t="s">
        <v>46</v>
      </c>
      <c r="U107" s="96" t="s">
        <v>46</v>
      </c>
      <c r="V107" s="96" t="s">
        <v>46</v>
      </c>
      <c r="W107" s="161"/>
      <c r="X107" s="161"/>
      <c r="Y107" s="162"/>
      <c r="Z107" s="163"/>
    </row>
    <row r="108" spans="1:26" ht="13.5" customHeight="1">
      <c r="A108" s="165" t="s">
        <v>46</v>
      </c>
      <c r="B108" s="85" t="s">
        <v>46</v>
      </c>
      <c r="C108" s="166" t="s">
        <v>46</v>
      </c>
      <c r="D108" s="166"/>
      <c r="E108" s="166"/>
      <c r="F108" s="166"/>
      <c r="G108" s="166"/>
      <c r="H108" s="166" t="s">
        <v>46</v>
      </c>
      <c r="I108" s="166"/>
      <c r="J108" s="166"/>
      <c r="K108" s="166"/>
      <c r="L108" s="166"/>
      <c r="M108" s="166" t="s">
        <v>46</v>
      </c>
      <c r="N108" s="166"/>
      <c r="O108" s="166"/>
      <c r="P108" s="166"/>
      <c r="Q108" s="166"/>
      <c r="R108" s="164" t="s">
        <v>46</v>
      </c>
      <c r="S108" s="164"/>
      <c r="T108" s="164"/>
      <c r="U108" s="164"/>
      <c r="V108" s="164"/>
      <c r="W108" s="161" t="s">
        <v>46</v>
      </c>
      <c r="X108" s="161"/>
      <c r="Y108" s="162" t="s">
        <v>46</v>
      </c>
      <c r="Z108" s="163"/>
    </row>
    <row r="109" spans="1:26" ht="13.5" customHeight="1">
      <c r="A109" s="165"/>
      <c r="B109" s="95" t="s">
        <v>46</v>
      </c>
      <c r="C109" s="96" t="s">
        <v>46</v>
      </c>
      <c r="D109" s="96" t="s">
        <v>46</v>
      </c>
      <c r="E109" s="96" t="s">
        <v>46</v>
      </c>
      <c r="F109" s="96" t="s">
        <v>46</v>
      </c>
      <c r="G109" s="96" t="s">
        <v>46</v>
      </c>
      <c r="H109" s="96" t="s">
        <v>46</v>
      </c>
      <c r="I109" s="96" t="s">
        <v>46</v>
      </c>
      <c r="J109" s="96" t="s">
        <v>46</v>
      </c>
      <c r="K109" s="96" t="s">
        <v>46</v>
      </c>
      <c r="L109" s="96" t="s">
        <v>46</v>
      </c>
      <c r="M109" s="96" t="s">
        <v>46</v>
      </c>
      <c r="N109" s="96" t="s">
        <v>46</v>
      </c>
      <c r="O109" s="96" t="s">
        <v>46</v>
      </c>
      <c r="P109" s="96" t="s">
        <v>46</v>
      </c>
      <c r="Q109" s="96" t="s">
        <v>46</v>
      </c>
      <c r="R109" s="164" t="s">
        <v>46</v>
      </c>
      <c r="S109" s="164"/>
      <c r="T109" s="164"/>
      <c r="U109" s="164"/>
      <c r="V109" s="164"/>
      <c r="W109" s="161"/>
      <c r="X109" s="161"/>
      <c r="Y109" s="162"/>
      <c r="Z109" s="163"/>
    </row>
    <row r="110" spans="1:26" ht="13.5" customHeight="1">
      <c r="A110" s="68"/>
      <c r="B110" s="97" t="s">
        <v>46</v>
      </c>
      <c r="C110" s="70" t="s">
        <v>220</v>
      </c>
      <c r="D110" s="70"/>
      <c r="E110" s="70"/>
      <c r="F110" s="70"/>
      <c r="G110" s="70"/>
      <c r="H110" s="70"/>
      <c r="I110" s="159" t="s">
        <v>46</v>
      </c>
      <c r="J110" s="159"/>
      <c r="K110" s="159"/>
      <c r="L110" s="159"/>
      <c r="M110" s="160"/>
      <c r="N110" s="160"/>
      <c r="O110" s="71"/>
      <c r="P110" s="71"/>
      <c r="Q110" s="70" t="s">
        <v>220</v>
      </c>
      <c r="R110" s="70"/>
      <c r="S110" s="70"/>
      <c r="T110" s="70"/>
      <c r="U110" s="70"/>
      <c r="V110" s="70"/>
      <c r="W110" s="159" t="s">
        <v>46</v>
      </c>
      <c r="X110" s="159"/>
      <c r="Y110" s="159"/>
      <c r="Z110" s="72"/>
    </row>
    <row r="111" spans="1:26" ht="13.5" customHeight="1">
      <c r="A111" s="68"/>
      <c r="B111" s="97" t="s">
        <v>46</v>
      </c>
      <c r="C111" s="70" t="s">
        <v>220</v>
      </c>
      <c r="D111" s="70"/>
      <c r="E111" s="70"/>
      <c r="F111" s="70"/>
      <c r="G111" s="70"/>
      <c r="H111" s="70"/>
      <c r="I111" s="159" t="s">
        <v>46</v>
      </c>
      <c r="J111" s="159"/>
      <c r="K111" s="159"/>
      <c r="L111" s="159"/>
      <c r="M111" s="160"/>
      <c r="N111" s="160"/>
      <c r="O111" s="73"/>
      <c r="P111" s="73"/>
      <c r="Q111" s="70" t="s">
        <v>220</v>
      </c>
      <c r="R111" s="70"/>
      <c r="S111" s="70"/>
      <c r="T111" s="70"/>
      <c r="U111" s="70"/>
      <c r="V111" s="70"/>
      <c r="W111" s="159" t="s">
        <v>46</v>
      </c>
      <c r="X111" s="159"/>
      <c r="Y111" s="159"/>
      <c r="Z111" s="72"/>
    </row>
    <row r="112" spans="1:26" ht="13.5" customHeight="1">
      <c r="A112" s="68"/>
      <c r="B112" s="97" t="s">
        <v>46</v>
      </c>
      <c r="C112" s="70" t="s">
        <v>220</v>
      </c>
      <c r="D112" s="70"/>
      <c r="E112" s="70"/>
      <c r="F112" s="70"/>
      <c r="G112" s="70"/>
      <c r="H112" s="70"/>
      <c r="I112" s="159" t="s">
        <v>46</v>
      </c>
      <c r="J112" s="159"/>
      <c r="K112" s="159"/>
      <c r="L112" s="159"/>
      <c r="M112" s="160"/>
      <c r="N112" s="160"/>
      <c r="O112" s="71"/>
      <c r="P112" s="71"/>
      <c r="Q112" s="70" t="s">
        <v>220</v>
      </c>
      <c r="R112" s="70"/>
      <c r="S112" s="70"/>
      <c r="T112" s="70"/>
      <c r="U112" s="70"/>
      <c r="V112" s="70"/>
      <c r="W112" s="159" t="s">
        <v>46</v>
      </c>
      <c r="X112" s="159"/>
      <c r="Y112" s="159"/>
      <c r="Z112" s="72"/>
    </row>
    <row r="113" spans="1:26" ht="13.5" customHeight="1">
      <c r="A113" s="68"/>
      <c r="B113" s="69"/>
      <c r="C113" s="70"/>
      <c r="D113" s="70"/>
      <c r="E113" s="70"/>
      <c r="F113" s="70"/>
      <c r="G113" s="70"/>
      <c r="H113" s="70"/>
      <c r="I113" s="74"/>
      <c r="J113" s="74"/>
      <c r="K113" s="74"/>
      <c r="L113" s="74"/>
      <c r="M113" s="75"/>
      <c r="N113" s="75"/>
      <c r="O113" s="71"/>
      <c r="P113" s="71"/>
      <c r="Q113" s="70"/>
      <c r="R113" s="70"/>
      <c r="S113" s="70"/>
      <c r="T113" s="70"/>
      <c r="U113" s="70"/>
      <c r="V113" s="70"/>
      <c r="W113" s="76"/>
      <c r="X113" s="76"/>
      <c r="Y113" s="76"/>
      <c r="Z113" s="77"/>
    </row>
    <row r="114" spans="1:26" ht="13.5" customHeight="1">
      <c r="A114" s="68"/>
      <c r="B114" s="69"/>
      <c r="C114" s="70"/>
      <c r="D114" s="70"/>
      <c r="E114" s="70"/>
      <c r="F114" s="70"/>
      <c r="G114" s="70"/>
      <c r="H114" s="70"/>
      <c r="I114" s="74"/>
      <c r="J114" s="74"/>
      <c r="K114" s="74"/>
      <c r="L114" s="74"/>
      <c r="M114" s="75"/>
      <c r="N114" s="75"/>
      <c r="O114" s="71"/>
      <c r="P114" s="71"/>
      <c r="Q114" s="70"/>
      <c r="R114" s="70"/>
      <c r="S114" s="70"/>
      <c r="T114" s="70"/>
      <c r="U114" s="70"/>
      <c r="V114" s="70"/>
      <c r="W114" s="76"/>
      <c r="X114" s="76"/>
      <c r="Y114" s="76"/>
      <c r="Z114" s="77"/>
    </row>
    <row r="115" spans="1:26" ht="13.5" customHeight="1">
      <c r="A115" s="84"/>
      <c r="B115" s="85"/>
      <c r="C115" s="86"/>
      <c r="D115" s="86"/>
      <c r="E115" s="86"/>
      <c r="F115" s="86"/>
      <c r="G115" s="8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8"/>
      <c r="X115" s="89"/>
      <c r="Y115" s="90"/>
      <c r="Z115" s="67"/>
    </row>
    <row r="116" spans="1:26" ht="15" customHeight="1">
      <c r="A116" s="78" t="s">
        <v>46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3.5" customHeight="1">
      <c r="A117" s="94" t="s">
        <v>46</v>
      </c>
      <c r="B117" s="81" t="s">
        <v>46</v>
      </c>
      <c r="C117" s="167" t="s">
        <v>46</v>
      </c>
      <c r="D117" s="167"/>
      <c r="E117" s="167"/>
      <c r="F117" s="167"/>
      <c r="G117" s="167"/>
      <c r="H117" s="167" t="s">
        <v>46</v>
      </c>
      <c r="I117" s="167"/>
      <c r="J117" s="167"/>
      <c r="K117" s="167"/>
      <c r="L117" s="167"/>
      <c r="M117" s="167" t="s">
        <v>46</v>
      </c>
      <c r="N117" s="167"/>
      <c r="O117" s="167"/>
      <c r="P117" s="167"/>
      <c r="Q117" s="167"/>
      <c r="R117" s="167" t="s">
        <v>46</v>
      </c>
      <c r="S117" s="167"/>
      <c r="T117" s="167"/>
      <c r="U117" s="167"/>
      <c r="V117" s="167"/>
      <c r="W117" s="172" t="s">
        <v>46</v>
      </c>
      <c r="X117" s="172"/>
      <c r="Y117" s="94" t="s">
        <v>46</v>
      </c>
      <c r="Z117" s="94" t="s">
        <v>46</v>
      </c>
    </row>
    <row r="118" spans="1:26" ht="13.5" customHeight="1">
      <c r="A118" s="165" t="s">
        <v>46</v>
      </c>
      <c r="B118" s="85" t="s">
        <v>46</v>
      </c>
      <c r="C118" s="164" t="s">
        <v>46</v>
      </c>
      <c r="D118" s="164"/>
      <c r="E118" s="164"/>
      <c r="F118" s="164"/>
      <c r="G118" s="164"/>
      <c r="H118" s="166" t="s">
        <v>46</v>
      </c>
      <c r="I118" s="166"/>
      <c r="J118" s="166"/>
      <c r="K118" s="166"/>
      <c r="L118" s="166"/>
      <c r="M118" s="166" t="s">
        <v>46</v>
      </c>
      <c r="N118" s="166"/>
      <c r="O118" s="166"/>
      <c r="P118" s="166"/>
      <c r="Q118" s="166"/>
      <c r="R118" s="166" t="s">
        <v>46</v>
      </c>
      <c r="S118" s="166"/>
      <c r="T118" s="166"/>
      <c r="U118" s="166"/>
      <c r="V118" s="166"/>
      <c r="W118" s="161" t="s">
        <v>46</v>
      </c>
      <c r="X118" s="161"/>
      <c r="Y118" s="162" t="s">
        <v>46</v>
      </c>
      <c r="Z118" s="163"/>
    </row>
    <row r="119" spans="1:26" ht="13.5" customHeight="1">
      <c r="A119" s="165"/>
      <c r="B119" s="95" t="s">
        <v>46</v>
      </c>
      <c r="C119" s="164" t="s">
        <v>46</v>
      </c>
      <c r="D119" s="164"/>
      <c r="E119" s="164"/>
      <c r="F119" s="164"/>
      <c r="G119" s="164"/>
      <c r="H119" s="96" t="s">
        <v>46</v>
      </c>
      <c r="I119" s="96" t="s">
        <v>46</v>
      </c>
      <c r="J119" s="96" t="s">
        <v>46</v>
      </c>
      <c r="K119" s="96" t="s">
        <v>46</v>
      </c>
      <c r="L119" s="96" t="s">
        <v>46</v>
      </c>
      <c r="M119" s="96" t="s">
        <v>46</v>
      </c>
      <c r="N119" s="96" t="s">
        <v>46</v>
      </c>
      <c r="O119" s="96" t="s">
        <v>46</v>
      </c>
      <c r="P119" s="96" t="s">
        <v>46</v>
      </c>
      <c r="Q119" s="96" t="s">
        <v>46</v>
      </c>
      <c r="R119" s="96" t="s">
        <v>46</v>
      </c>
      <c r="S119" s="96" t="s">
        <v>46</v>
      </c>
      <c r="T119" s="96" t="s">
        <v>46</v>
      </c>
      <c r="U119" s="96" t="s">
        <v>46</v>
      </c>
      <c r="V119" s="96" t="s">
        <v>46</v>
      </c>
      <c r="W119" s="161"/>
      <c r="X119" s="161"/>
      <c r="Y119" s="162"/>
      <c r="Z119" s="163"/>
    </row>
    <row r="120" spans="1:26" ht="13.5" customHeight="1">
      <c r="A120" s="165" t="s">
        <v>46</v>
      </c>
      <c r="B120" s="85" t="s">
        <v>46</v>
      </c>
      <c r="C120" s="166" t="s">
        <v>46</v>
      </c>
      <c r="D120" s="166"/>
      <c r="E120" s="166"/>
      <c r="F120" s="166"/>
      <c r="G120" s="166"/>
      <c r="H120" s="164" t="s">
        <v>46</v>
      </c>
      <c r="I120" s="164"/>
      <c r="J120" s="164"/>
      <c r="K120" s="164"/>
      <c r="L120" s="164"/>
      <c r="M120" s="166" t="s">
        <v>46</v>
      </c>
      <c r="N120" s="166"/>
      <c r="O120" s="166"/>
      <c r="P120" s="166"/>
      <c r="Q120" s="166"/>
      <c r="R120" s="166" t="s">
        <v>46</v>
      </c>
      <c r="S120" s="166"/>
      <c r="T120" s="166"/>
      <c r="U120" s="166"/>
      <c r="V120" s="166"/>
      <c r="W120" s="161" t="s">
        <v>46</v>
      </c>
      <c r="X120" s="161"/>
      <c r="Y120" s="162" t="s">
        <v>46</v>
      </c>
      <c r="Z120" s="163"/>
    </row>
    <row r="121" spans="1:26" ht="13.5" customHeight="1">
      <c r="A121" s="165"/>
      <c r="B121" s="95" t="s">
        <v>46</v>
      </c>
      <c r="C121" s="96" t="s">
        <v>46</v>
      </c>
      <c r="D121" s="96" t="s">
        <v>46</v>
      </c>
      <c r="E121" s="96" t="s">
        <v>46</v>
      </c>
      <c r="F121" s="96" t="s">
        <v>46</v>
      </c>
      <c r="G121" s="96" t="s">
        <v>46</v>
      </c>
      <c r="H121" s="164" t="s">
        <v>46</v>
      </c>
      <c r="I121" s="164"/>
      <c r="J121" s="164"/>
      <c r="K121" s="164"/>
      <c r="L121" s="164"/>
      <c r="M121" s="96" t="s">
        <v>46</v>
      </c>
      <c r="N121" s="96" t="s">
        <v>46</v>
      </c>
      <c r="O121" s="96" t="s">
        <v>46</v>
      </c>
      <c r="P121" s="96" t="s">
        <v>46</v>
      </c>
      <c r="Q121" s="96" t="s">
        <v>46</v>
      </c>
      <c r="R121" s="96" t="s">
        <v>46</v>
      </c>
      <c r="S121" s="96" t="s">
        <v>46</v>
      </c>
      <c r="T121" s="96" t="s">
        <v>46</v>
      </c>
      <c r="U121" s="96" t="s">
        <v>46</v>
      </c>
      <c r="V121" s="96" t="s">
        <v>46</v>
      </c>
      <c r="W121" s="161"/>
      <c r="X121" s="161"/>
      <c r="Y121" s="162"/>
      <c r="Z121" s="163"/>
    </row>
    <row r="122" spans="1:26" ht="13.5" customHeight="1">
      <c r="A122" s="165" t="s">
        <v>46</v>
      </c>
      <c r="B122" s="85" t="s">
        <v>46</v>
      </c>
      <c r="C122" s="166" t="s">
        <v>46</v>
      </c>
      <c r="D122" s="166"/>
      <c r="E122" s="166"/>
      <c r="F122" s="166"/>
      <c r="G122" s="166"/>
      <c r="H122" s="166" t="s">
        <v>46</v>
      </c>
      <c r="I122" s="166"/>
      <c r="J122" s="166"/>
      <c r="K122" s="166"/>
      <c r="L122" s="166"/>
      <c r="M122" s="164" t="s">
        <v>46</v>
      </c>
      <c r="N122" s="164"/>
      <c r="O122" s="164"/>
      <c r="P122" s="164"/>
      <c r="Q122" s="164"/>
      <c r="R122" s="166" t="s">
        <v>46</v>
      </c>
      <c r="S122" s="166"/>
      <c r="T122" s="166"/>
      <c r="U122" s="166"/>
      <c r="V122" s="166"/>
      <c r="W122" s="161" t="s">
        <v>46</v>
      </c>
      <c r="X122" s="161"/>
      <c r="Y122" s="162" t="s">
        <v>46</v>
      </c>
      <c r="Z122" s="163"/>
    </row>
    <row r="123" spans="1:26" ht="13.5" customHeight="1">
      <c r="A123" s="165"/>
      <c r="B123" s="95" t="s">
        <v>46</v>
      </c>
      <c r="C123" s="96" t="s">
        <v>46</v>
      </c>
      <c r="D123" s="96" t="s">
        <v>46</v>
      </c>
      <c r="E123" s="96" t="s">
        <v>46</v>
      </c>
      <c r="F123" s="96" t="s">
        <v>46</v>
      </c>
      <c r="G123" s="96" t="s">
        <v>46</v>
      </c>
      <c r="H123" s="96" t="s">
        <v>46</v>
      </c>
      <c r="I123" s="96" t="s">
        <v>46</v>
      </c>
      <c r="J123" s="96" t="s">
        <v>46</v>
      </c>
      <c r="K123" s="96" t="s">
        <v>46</v>
      </c>
      <c r="L123" s="96" t="s">
        <v>46</v>
      </c>
      <c r="M123" s="164" t="s">
        <v>46</v>
      </c>
      <c r="N123" s="164"/>
      <c r="O123" s="164"/>
      <c r="P123" s="164"/>
      <c r="Q123" s="164"/>
      <c r="R123" s="96" t="s">
        <v>46</v>
      </c>
      <c r="S123" s="96" t="s">
        <v>46</v>
      </c>
      <c r="T123" s="96" t="s">
        <v>46</v>
      </c>
      <c r="U123" s="96" t="s">
        <v>46</v>
      </c>
      <c r="V123" s="96" t="s">
        <v>46</v>
      </c>
      <c r="W123" s="161"/>
      <c r="X123" s="161"/>
      <c r="Y123" s="162"/>
      <c r="Z123" s="163"/>
    </row>
    <row r="124" spans="1:26" ht="13.5" customHeight="1">
      <c r="A124" s="165" t="s">
        <v>46</v>
      </c>
      <c r="B124" s="85" t="s">
        <v>46</v>
      </c>
      <c r="C124" s="166" t="s">
        <v>46</v>
      </c>
      <c r="D124" s="166"/>
      <c r="E124" s="166"/>
      <c r="F124" s="166"/>
      <c r="G124" s="166"/>
      <c r="H124" s="166" t="s">
        <v>46</v>
      </c>
      <c r="I124" s="166"/>
      <c r="J124" s="166"/>
      <c r="K124" s="166"/>
      <c r="L124" s="166"/>
      <c r="M124" s="166" t="s">
        <v>46</v>
      </c>
      <c r="N124" s="166"/>
      <c r="O124" s="166"/>
      <c r="P124" s="166"/>
      <c r="Q124" s="166"/>
      <c r="R124" s="164" t="s">
        <v>46</v>
      </c>
      <c r="S124" s="164"/>
      <c r="T124" s="164"/>
      <c r="U124" s="164"/>
      <c r="V124" s="164"/>
      <c r="W124" s="161" t="s">
        <v>46</v>
      </c>
      <c r="X124" s="161"/>
      <c r="Y124" s="162" t="s">
        <v>46</v>
      </c>
      <c r="Z124" s="163"/>
    </row>
    <row r="125" spans="1:26" ht="13.5" customHeight="1">
      <c r="A125" s="165"/>
      <c r="B125" s="95" t="s">
        <v>46</v>
      </c>
      <c r="C125" s="96" t="s">
        <v>46</v>
      </c>
      <c r="D125" s="96" t="s">
        <v>46</v>
      </c>
      <c r="E125" s="96" t="s">
        <v>46</v>
      </c>
      <c r="F125" s="96" t="s">
        <v>46</v>
      </c>
      <c r="G125" s="96" t="s">
        <v>46</v>
      </c>
      <c r="H125" s="96" t="s">
        <v>46</v>
      </c>
      <c r="I125" s="96" t="s">
        <v>46</v>
      </c>
      <c r="J125" s="96" t="s">
        <v>46</v>
      </c>
      <c r="K125" s="96" t="s">
        <v>46</v>
      </c>
      <c r="L125" s="96" t="s">
        <v>46</v>
      </c>
      <c r="M125" s="96" t="s">
        <v>46</v>
      </c>
      <c r="N125" s="96" t="s">
        <v>46</v>
      </c>
      <c r="O125" s="96" t="s">
        <v>46</v>
      </c>
      <c r="P125" s="96" t="s">
        <v>46</v>
      </c>
      <c r="Q125" s="96" t="s">
        <v>46</v>
      </c>
      <c r="R125" s="164" t="s">
        <v>46</v>
      </c>
      <c r="S125" s="164"/>
      <c r="T125" s="164"/>
      <c r="U125" s="164"/>
      <c r="V125" s="164"/>
      <c r="W125" s="161"/>
      <c r="X125" s="161"/>
      <c r="Y125" s="162"/>
      <c r="Z125" s="163"/>
    </row>
    <row r="126" spans="1:26" ht="13.5" customHeight="1">
      <c r="A126" s="68"/>
      <c r="B126" s="97" t="s">
        <v>46</v>
      </c>
      <c r="C126" s="70" t="s">
        <v>220</v>
      </c>
      <c r="D126" s="70"/>
      <c r="E126" s="70"/>
      <c r="F126" s="70"/>
      <c r="G126" s="70"/>
      <c r="H126" s="70"/>
      <c r="I126" s="159" t="s">
        <v>46</v>
      </c>
      <c r="J126" s="159"/>
      <c r="K126" s="159"/>
      <c r="L126" s="159"/>
      <c r="M126" s="160"/>
      <c r="N126" s="160"/>
      <c r="O126" s="71"/>
      <c r="P126" s="71"/>
      <c r="Q126" s="70" t="s">
        <v>220</v>
      </c>
      <c r="R126" s="70"/>
      <c r="S126" s="70"/>
      <c r="T126" s="70"/>
      <c r="U126" s="70"/>
      <c r="V126" s="70"/>
      <c r="W126" s="159" t="s">
        <v>46</v>
      </c>
      <c r="X126" s="159"/>
      <c r="Y126" s="159"/>
      <c r="Z126" s="72"/>
    </row>
    <row r="127" spans="1:26" ht="13.5" customHeight="1">
      <c r="A127" s="68"/>
      <c r="B127" s="97" t="s">
        <v>46</v>
      </c>
      <c r="C127" s="70" t="s">
        <v>220</v>
      </c>
      <c r="D127" s="70"/>
      <c r="E127" s="70"/>
      <c r="F127" s="70"/>
      <c r="G127" s="70"/>
      <c r="H127" s="70"/>
      <c r="I127" s="159" t="s">
        <v>46</v>
      </c>
      <c r="J127" s="159"/>
      <c r="K127" s="159"/>
      <c r="L127" s="159"/>
      <c r="M127" s="160"/>
      <c r="N127" s="160"/>
      <c r="O127" s="73"/>
      <c r="P127" s="73"/>
      <c r="Q127" s="70" t="s">
        <v>220</v>
      </c>
      <c r="R127" s="70"/>
      <c r="S127" s="70"/>
      <c r="T127" s="70"/>
      <c r="U127" s="70"/>
      <c r="V127" s="70"/>
      <c r="W127" s="159" t="s">
        <v>46</v>
      </c>
      <c r="X127" s="159"/>
      <c r="Y127" s="159"/>
      <c r="Z127" s="72"/>
    </row>
    <row r="128" spans="1:26" ht="13.5" customHeight="1">
      <c r="A128" s="68"/>
      <c r="B128" s="97" t="s">
        <v>46</v>
      </c>
      <c r="C128" s="70" t="s">
        <v>220</v>
      </c>
      <c r="D128" s="70"/>
      <c r="E128" s="70"/>
      <c r="F128" s="70"/>
      <c r="G128" s="70"/>
      <c r="H128" s="70"/>
      <c r="I128" s="159" t="s">
        <v>46</v>
      </c>
      <c r="J128" s="159"/>
      <c r="K128" s="159"/>
      <c r="L128" s="159"/>
      <c r="M128" s="160"/>
      <c r="N128" s="160"/>
      <c r="O128" s="71"/>
      <c r="P128" s="71"/>
      <c r="Q128" s="70" t="s">
        <v>220</v>
      </c>
      <c r="R128" s="70"/>
      <c r="S128" s="70"/>
      <c r="T128" s="70"/>
      <c r="U128" s="70"/>
      <c r="V128" s="70"/>
      <c r="W128" s="159" t="s">
        <v>46</v>
      </c>
      <c r="X128" s="159"/>
      <c r="Y128" s="159"/>
      <c r="Z128" s="72"/>
    </row>
    <row r="129" spans="1:26" ht="19.5" customHeight="1">
      <c r="A129" s="169" t="s">
        <v>46</v>
      </c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</row>
    <row r="130" spans="1:26" ht="19.5" customHeight="1">
      <c r="A130" s="47"/>
      <c r="B130" s="47"/>
      <c r="C130" s="47"/>
      <c r="D130" s="45"/>
      <c r="E130" s="170" t="s">
        <v>46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44"/>
      <c r="T130" s="44"/>
      <c r="U130" s="171" t="s">
        <v>46</v>
      </c>
      <c r="V130" s="171"/>
      <c r="W130" s="171"/>
      <c r="X130" s="171"/>
      <c r="Y130" s="171"/>
      <c r="Z130" s="171"/>
    </row>
    <row r="131" spans="1:26" ht="17.25" customHeight="1">
      <c r="A131" s="44"/>
      <c r="B131" s="92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9"/>
      <c r="Z131" s="49" t="s">
        <v>46</v>
      </c>
    </row>
    <row r="132" spans="1:26" ht="15" customHeight="1">
      <c r="A132" s="78" t="s">
        <v>46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3.5" customHeight="1">
      <c r="A133" s="94" t="s">
        <v>46</v>
      </c>
      <c r="B133" s="81" t="s">
        <v>46</v>
      </c>
      <c r="C133" s="167" t="s">
        <v>46</v>
      </c>
      <c r="D133" s="167"/>
      <c r="E133" s="167"/>
      <c r="F133" s="167"/>
      <c r="G133" s="167"/>
      <c r="H133" s="167" t="s">
        <v>46</v>
      </c>
      <c r="I133" s="167"/>
      <c r="J133" s="167"/>
      <c r="K133" s="167"/>
      <c r="L133" s="167"/>
      <c r="M133" s="167" t="s">
        <v>46</v>
      </c>
      <c r="N133" s="167"/>
      <c r="O133" s="167"/>
      <c r="P133" s="167"/>
      <c r="Q133" s="167"/>
      <c r="R133" s="167" t="s">
        <v>46</v>
      </c>
      <c r="S133" s="167"/>
      <c r="T133" s="167"/>
      <c r="U133" s="167"/>
      <c r="V133" s="167"/>
      <c r="W133" s="168" t="s">
        <v>46</v>
      </c>
      <c r="X133" s="168"/>
      <c r="Y133" s="83" t="s">
        <v>46</v>
      </c>
      <c r="Z133" s="83" t="s">
        <v>46</v>
      </c>
    </row>
    <row r="134" spans="1:26" ht="13.5" customHeight="1">
      <c r="A134" s="165" t="s">
        <v>46</v>
      </c>
      <c r="B134" s="85" t="s">
        <v>46</v>
      </c>
      <c r="C134" s="164" t="s">
        <v>46</v>
      </c>
      <c r="D134" s="164"/>
      <c r="E134" s="164"/>
      <c r="F134" s="164"/>
      <c r="G134" s="164"/>
      <c r="H134" s="166" t="s">
        <v>46</v>
      </c>
      <c r="I134" s="166"/>
      <c r="J134" s="166"/>
      <c r="K134" s="166"/>
      <c r="L134" s="166"/>
      <c r="M134" s="166" t="s">
        <v>46</v>
      </c>
      <c r="N134" s="166"/>
      <c r="O134" s="166"/>
      <c r="P134" s="166"/>
      <c r="Q134" s="166"/>
      <c r="R134" s="166" t="s">
        <v>46</v>
      </c>
      <c r="S134" s="166"/>
      <c r="T134" s="166"/>
      <c r="U134" s="166"/>
      <c r="V134" s="166"/>
      <c r="W134" s="161" t="s">
        <v>46</v>
      </c>
      <c r="X134" s="161"/>
      <c r="Y134" s="162" t="s">
        <v>46</v>
      </c>
      <c r="Z134" s="163"/>
    </row>
    <row r="135" spans="1:26" ht="13.5" customHeight="1">
      <c r="A135" s="165"/>
      <c r="B135" s="95" t="s">
        <v>46</v>
      </c>
      <c r="C135" s="164" t="s">
        <v>46</v>
      </c>
      <c r="D135" s="164"/>
      <c r="E135" s="164"/>
      <c r="F135" s="164"/>
      <c r="G135" s="164"/>
      <c r="H135" s="96" t="s">
        <v>46</v>
      </c>
      <c r="I135" s="96" t="s">
        <v>46</v>
      </c>
      <c r="J135" s="96" t="s">
        <v>46</v>
      </c>
      <c r="K135" s="96" t="s">
        <v>46</v>
      </c>
      <c r="L135" s="96" t="s">
        <v>46</v>
      </c>
      <c r="M135" s="96" t="s">
        <v>46</v>
      </c>
      <c r="N135" s="96" t="s">
        <v>46</v>
      </c>
      <c r="O135" s="96" t="s">
        <v>46</v>
      </c>
      <c r="P135" s="96" t="s">
        <v>46</v>
      </c>
      <c r="Q135" s="96" t="s">
        <v>46</v>
      </c>
      <c r="R135" s="96" t="s">
        <v>46</v>
      </c>
      <c r="S135" s="96" t="s">
        <v>46</v>
      </c>
      <c r="T135" s="96" t="s">
        <v>46</v>
      </c>
      <c r="U135" s="96" t="s">
        <v>46</v>
      </c>
      <c r="V135" s="96" t="s">
        <v>46</v>
      </c>
      <c r="W135" s="161"/>
      <c r="X135" s="161"/>
      <c r="Y135" s="162"/>
      <c r="Z135" s="163"/>
    </row>
    <row r="136" spans="1:26" ht="13.5" customHeight="1">
      <c r="A136" s="165" t="s">
        <v>46</v>
      </c>
      <c r="B136" s="85" t="s">
        <v>46</v>
      </c>
      <c r="C136" s="166" t="s">
        <v>46</v>
      </c>
      <c r="D136" s="166"/>
      <c r="E136" s="166"/>
      <c r="F136" s="166"/>
      <c r="G136" s="166"/>
      <c r="H136" s="164" t="s">
        <v>46</v>
      </c>
      <c r="I136" s="164"/>
      <c r="J136" s="164"/>
      <c r="K136" s="164"/>
      <c r="L136" s="164"/>
      <c r="M136" s="166" t="s">
        <v>46</v>
      </c>
      <c r="N136" s="166"/>
      <c r="O136" s="166"/>
      <c r="P136" s="166"/>
      <c r="Q136" s="166"/>
      <c r="R136" s="166" t="s">
        <v>46</v>
      </c>
      <c r="S136" s="166"/>
      <c r="T136" s="166"/>
      <c r="U136" s="166"/>
      <c r="V136" s="166"/>
      <c r="W136" s="161" t="s">
        <v>46</v>
      </c>
      <c r="X136" s="161"/>
      <c r="Y136" s="162" t="s">
        <v>46</v>
      </c>
      <c r="Z136" s="163"/>
    </row>
    <row r="137" spans="1:26" ht="13.5" customHeight="1">
      <c r="A137" s="165"/>
      <c r="B137" s="95" t="s">
        <v>46</v>
      </c>
      <c r="C137" s="96" t="s">
        <v>46</v>
      </c>
      <c r="D137" s="96" t="s">
        <v>46</v>
      </c>
      <c r="E137" s="96" t="s">
        <v>46</v>
      </c>
      <c r="F137" s="96" t="s">
        <v>46</v>
      </c>
      <c r="G137" s="96" t="s">
        <v>46</v>
      </c>
      <c r="H137" s="164" t="s">
        <v>46</v>
      </c>
      <c r="I137" s="164"/>
      <c r="J137" s="164"/>
      <c r="K137" s="164"/>
      <c r="L137" s="164"/>
      <c r="M137" s="96" t="s">
        <v>46</v>
      </c>
      <c r="N137" s="96" t="s">
        <v>46</v>
      </c>
      <c r="O137" s="96" t="s">
        <v>46</v>
      </c>
      <c r="P137" s="96" t="s">
        <v>46</v>
      </c>
      <c r="Q137" s="96" t="s">
        <v>46</v>
      </c>
      <c r="R137" s="96" t="s">
        <v>46</v>
      </c>
      <c r="S137" s="96" t="s">
        <v>46</v>
      </c>
      <c r="T137" s="96" t="s">
        <v>46</v>
      </c>
      <c r="U137" s="96" t="s">
        <v>46</v>
      </c>
      <c r="V137" s="96" t="s">
        <v>46</v>
      </c>
      <c r="W137" s="161"/>
      <c r="X137" s="161"/>
      <c r="Y137" s="162"/>
      <c r="Z137" s="163"/>
    </row>
    <row r="138" spans="1:26" ht="13.5" customHeight="1">
      <c r="A138" s="165" t="s">
        <v>46</v>
      </c>
      <c r="B138" s="85" t="s">
        <v>46</v>
      </c>
      <c r="C138" s="166" t="s">
        <v>46</v>
      </c>
      <c r="D138" s="166"/>
      <c r="E138" s="166"/>
      <c r="F138" s="166"/>
      <c r="G138" s="166"/>
      <c r="H138" s="166" t="s">
        <v>46</v>
      </c>
      <c r="I138" s="166"/>
      <c r="J138" s="166"/>
      <c r="K138" s="166"/>
      <c r="L138" s="166"/>
      <c r="M138" s="164" t="s">
        <v>46</v>
      </c>
      <c r="N138" s="164"/>
      <c r="O138" s="164"/>
      <c r="P138" s="164"/>
      <c r="Q138" s="164"/>
      <c r="R138" s="166" t="s">
        <v>46</v>
      </c>
      <c r="S138" s="166"/>
      <c r="T138" s="166"/>
      <c r="U138" s="166"/>
      <c r="V138" s="166"/>
      <c r="W138" s="161" t="s">
        <v>46</v>
      </c>
      <c r="X138" s="161"/>
      <c r="Y138" s="162" t="s">
        <v>46</v>
      </c>
      <c r="Z138" s="163"/>
    </row>
    <row r="139" spans="1:26" ht="13.5" customHeight="1">
      <c r="A139" s="165"/>
      <c r="B139" s="95" t="s">
        <v>46</v>
      </c>
      <c r="C139" s="96" t="s">
        <v>46</v>
      </c>
      <c r="D139" s="96" t="s">
        <v>46</v>
      </c>
      <c r="E139" s="96" t="s">
        <v>46</v>
      </c>
      <c r="F139" s="96" t="s">
        <v>46</v>
      </c>
      <c r="G139" s="96" t="s">
        <v>46</v>
      </c>
      <c r="H139" s="96" t="s">
        <v>46</v>
      </c>
      <c r="I139" s="96" t="s">
        <v>46</v>
      </c>
      <c r="J139" s="96" t="s">
        <v>46</v>
      </c>
      <c r="K139" s="96" t="s">
        <v>46</v>
      </c>
      <c r="L139" s="96" t="s">
        <v>46</v>
      </c>
      <c r="M139" s="164" t="s">
        <v>46</v>
      </c>
      <c r="N139" s="164"/>
      <c r="O139" s="164"/>
      <c r="P139" s="164"/>
      <c r="Q139" s="164"/>
      <c r="R139" s="96" t="s">
        <v>46</v>
      </c>
      <c r="S139" s="96" t="s">
        <v>46</v>
      </c>
      <c r="T139" s="96" t="s">
        <v>46</v>
      </c>
      <c r="U139" s="96" t="s">
        <v>46</v>
      </c>
      <c r="V139" s="96" t="s">
        <v>46</v>
      </c>
      <c r="W139" s="161"/>
      <c r="X139" s="161"/>
      <c r="Y139" s="162"/>
      <c r="Z139" s="163"/>
    </row>
    <row r="140" spans="1:26" ht="13.5" customHeight="1">
      <c r="A140" s="165" t="s">
        <v>46</v>
      </c>
      <c r="B140" s="85" t="s">
        <v>46</v>
      </c>
      <c r="C140" s="166" t="s">
        <v>46</v>
      </c>
      <c r="D140" s="166"/>
      <c r="E140" s="166"/>
      <c r="F140" s="166"/>
      <c r="G140" s="166"/>
      <c r="H140" s="166" t="s">
        <v>46</v>
      </c>
      <c r="I140" s="166"/>
      <c r="J140" s="166"/>
      <c r="K140" s="166"/>
      <c r="L140" s="166"/>
      <c r="M140" s="166" t="s">
        <v>46</v>
      </c>
      <c r="N140" s="166"/>
      <c r="O140" s="166"/>
      <c r="P140" s="166"/>
      <c r="Q140" s="166"/>
      <c r="R140" s="164" t="s">
        <v>46</v>
      </c>
      <c r="S140" s="164"/>
      <c r="T140" s="164"/>
      <c r="U140" s="164"/>
      <c r="V140" s="164"/>
      <c r="W140" s="161" t="s">
        <v>46</v>
      </c>
      <c r="X140" s="161"/>
      <c r="Y140" s="162" t="s">
        <v>46</v>
      </c>
      <c r="Z140" s="163"/>
    </row>
    <row r="141" spans="1:26" ht="13.5" customHeight="1">
      <c r="A141" s="165"/>
      <c r="B141" s="95" t="s">
        <v>46</v>
      </c>
      <c r="C141" s="96" t="s">
        <v>46</v>
      </c>
      <c r="D141" s="96" t="s">
        <v>46</v>
      </c>
      <c r="E141" s="96" t="s">
        <v>46</v>
      </c>
      <c r="F141" s="96" t="s">
        <v>46</v>
      </c>
      <c r="G141" s="96" t="s">
        <v>46</v>
      </c>
      <c r="H141" s="96" t="s">
        <v>46</v>
      </c>
      <c r="I141" s="96" t="s">
        <v>46</v>
      </c>
      <c r="J141" s="96" t="s">
        <v>46</v>
      </c>
      <c r="K141" s="96" t="s">
        <v>46</v>
      </c>
      <c r="L141" s="96" t="s">
        <v>46</v>
      </c>
      <c r="M141" s="96" t="s">
        <v>46</v>
      </c>
      <c r="N141" s="96" t="s">
        <v>46</v>
      </c>
      <c r="O141" s="96" t="s">
        <v>46</v>
      </c>
      <c r="P141" s="96" t="s">
        <v>46</v>
      </c>
      <c r="Q141" s="96" t="s">
        <v>46</v>
      </c>
      <c r="R141" s="164" t="s">
        <v>46</v>
      </c>
      <c r="S141" s="164"/>
      <c r="T141" s="164"/>
      <c r="U141" s="164"/>
      <c r="V141" s="164"/>
      <c r="W141" s="161"/>
      <c r="X141" s="161"/>
      <c r="Y141" s="162"/>
      <c r="Z141" s="163"/>
    </row>
    <row r="142" spans="1:26" ht="13.5" customHeight="1">
      <c r="A142" s="68"/>
      <c r="B142" s="97" t="s">
        <v>46</v>
      </c>
      <c r="C142" s="70" t="s">
        <v>220</v>
      </c>
      <c r="D142" s="70"/>
      <c r="E142" s="70"/>
      <c r="F142" s="70"/>
      <c r="G142" s="70"/>
      <c r="H142" s="70"/>
      <c r="I142" s="159" t="s">
        <v>46</v>
      </c>
      <c r="J142" s="159"/>
      <c r="K142" s="159"/>
      <c r="L142" s="159"/>
      <c r="M142" s="160"/>
      <c r="N142" s="160"/>
      <c r="O142" s="93"/>
      <c r="P142" s="93"/>
      <c r="Q142" s="70" t="s">
        <v>220</v>
      </c>
      <c r="R142" s="70"/>
      <c r="S142" s="70"/>
      <c r="T142" s="70"/>
      <c r="U142" s="70"/>
      <c r="V142" s="70"/>
      <c r="W142" s="159" t="s">
        <v>46</v>
      </c>
      <c r="X142" s="159"/>
      <c r="Y142" s="159"/>
      <c r="Z142" s="72"/>
    </row>
    <row r="143" spans="1:26" ht="13.5" customHeight="1">
      <c r="A143" s="68"/>
      <c r="B143" s="97" t="s">
        <v>46</v>
      </c>
      <c r="C143" s="70" t="s">
        <v>220</v>
      </c>
      <c r="D143" s="70"/>
      <c r="E143" s="70"/>
      <c r="F143" s="70"/>
      <c r="G143" s="70"/>
      <c r="H143" s="70"/>
      <c r="I143" s="159" t="s">
        <v>46</v>
      </c>
      <c r="J143" s="159"/>
      <c r="K143" s="159"/>
      <c r="L143" s="159"/>
      <c r="M143" s="160"/>
      <c r="N143" s="160"/>
      <c r="O143" s="93"/>
      <c r="P143" s="93"/>
      <c r="Q143" s="70" t="s">
        <v>220</v>
      </c>
      <c r="R143" s="70"/>
      <c r="S143" s="70"/>
      <c r="T143" s="70"/>
      <c r="U143" s="70"/>
      <c r="V143" s="70"/>
      <c r="W143" s="159" t="s">
        <v>46</v>
      </c>
      <c r="X143" s="159"/>
      <c r="Y143" s="159"/>
      <c r="Z143" s="72"/>
    </row>
    <row r="144" spans="1:26" ht="13.5" customHeight="1">
      <c r="A144" s="68"/>
      <c r="B144" s="97" t="s">
        <v>46</v>
      </c>
      <c r="C144" s="70" t="s">
        <v>220</v>
      </c>
      <c r="D144" s="70"/>
      <c r="E144" s="70"/>
      <c r="F144" s="70"/>
      <c r="G144" s="70"/>
      <c r="H144" s="70"/>
      <c r="I144" s="159" t="s">
        <v>46</v>
      </c>
      <c r="J144" s="159"/>
      <c r="K144" s="159"/>
      <c r="L144" s="159"/>
      <c r="M144" s="160"/>
      <c r="N144" s="160"/>
      <c r="O144" s="93"/>
      <c r="P144" s="93"/>
      <c r="Q144" s="70" t="s">
        <v>220</v>
      </c>
      <c r="R144" s="70"/>
      <c r="S144" s="70"/>
      <c r="T144" s="70"/>
      <c r="U144" s="70"/>
      <c r="V144" s="70"/>
      <c r="W144" s="159" t="s">
        <v>46</v>
      </c>
      <c r="X144" s="159"/>
      <c r="Y144" s="159"/>
      <c r="Z144" s="72"/>
    </row>
    <row r="145" spans="1:26" ht="13.5" customHeight="1">
      <c r="A145" s="68"/>
      <c r="B145" s="69"/>
      <c r="C145" s="70"/>
      <c r="D145" s="70"/>
      <c r="E145" s="70"/>
      <c r="F145" s="70"/>
      <c r="G145" s="70"/>
      <c r="H145" s="70"/>
      <c r="I145" s="74"/>
      <c r="J145" s="74"/>
      <c r="K145" s="74"/>
      <c r="L145" s="74"/>
      <c r="M145" s="75"/>
      <c r="N145" s="75"/>
      <c r="O145" s="93"/>
      <c r="P145" s="93"/>
      <c r="Q145" s="70"/>
      <c r="R145" s="70"/>
      <c r="S145" s="70"/>
      <c r="T145" s="70"/>
      <c r="U145" s="70"/>
      <c r="V145" s="70"/>
      <c r="W145" s="76"/>
      <c r="X145" s="76"/>
      <c r="Y145" s="76"/>
      <c r="Z145" s="77"/>
    </row>
    <row r="146" spans="1:26" ht="13.5" customHeight="1">
      <c r="A146" s="68"/>
      <c r="B146" s="69"/>
      <c r="C146" s="70"/>
      <c r="D146" s="70"/>
      <c r="E146" s="70"/>
      <c r="F146" s="70"/>
      <c r="G146" s="70"/>
      <c r="H146" s="70"/>
      <c r="I146" s="74"/>
      <c r="J146" s="74"/>
      <c r="K146" s="74"/>
      <c r="L146" s="74"/>
      <c r="M146" s="75"/>
      <c r="N146" s="75"/>
      <c r="O146" s="93"/>
      <c r="P146" s="93"/>
      <c r="Q146" s="70"/>
      <c r="R146" s="70"/>
      <c r="S146" s="70"/>
      <c r="T146" s="70"/>
      <c r="U146" s="70"/>
      <c r="V146" s="70"/>
      <c r="W146" s="76"/>
      <c r="X146" s="76"/>
      <c r="Y146" s="76"/>
      <c r="Z146" s="77"/>
    </row>
    <row r="147" spans="1:26" ht="13.5" customHeight="1">
      <c r="A147" s="78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5" customHeight="1">
      <c r="A148" s="78" t="s">
        <v>46</v>
      </c>
      <c r="B148" s="51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51"/>
    </row>
    <row r="149" spans="1:26" ht="13.5" customHeight="1">
      <c r="A149" s="94" t="s">
        <v>46</v>
      </c>
      <c r="B149" s="81" t="s">
        <v>46</v>
      </c>
      <c r="C149" s="167" t="s">
        <v>46</v>
      </c>
      <c r="D149" s="167"/>
      <c r="E149" s="167"/>
      <c r="F149" s="167"/>
      <c r="G149" s="167"/>
      <c r="H149" s="167" t="s">
        <v>46</v>
      </c>
      <c r="I149" s="167"/>
      <c r="J149" s="167"/>
      <c r="K149" s="167"/>
      <c r="L149" s="167"/>
      <c r="M149" s="167" t="s">
        <v>46</v>
      </c>
      <c r="N149" s="167"/>
      <c r="O149" s="167"/>
      <c r="P149" s="167"/>
      <c r="Q149" s="167"/>
      <c r="R149" s="167" t="s">
        <v>46</v>
      </c>
      <c r="S149" s="167"/>
      <c r="T149" s="167"/>
      <c r="U149" s="167"/>
      <c r="V149" s="167"/>
      <c r="W149" s="168" t="s">
        <v>46</v>
      </c>
      <c r="X149" s="168"/>
      <c r="Y149" s="83" t="s">
        <v>46</v>
      </c>
      <c r="Z149" s="83" t="s">
        <v>46</v>
      </c>
    </row>
    <row r="150" spans="1:26" ht="13.5" customHeight="1">
      <c r="A150" s="165" t="s">
        <v>46</v>
      </c>
      <c r="B150" s="85" t="s">
        <v>46</v>
      </c>
      <c r="C150" s="164" t="s">
        <v>46</v>
      </c>
      <c r="D150" s="164"/>
      <c r="E150" s="164"/>
      <c r="F150" s="164"/>
      <c r="G150" s="164"/>
      <c r="H150" s="166" t="s">
        <v>46</v>
      </c>
      <c r="I150" s="166"/>
      <c r="J150" s="166"/>
      <c r="K150" s="166"/>
      <c r="L150" s="166"/>
      <c r="M150" s="166" t="s">
        <v>46</v>
      </c>
      <c r="N150" s="166"/>
      <c r="O150" s="166"/>
      <c r="P150" s="166"/>
      <c r="Q150" s="166"/>
      <c r="R150" s="166" t="s">
        <v>46</v>
      </c>
      <c r="S150" s="166"/>
      <c r="T150" s="166"/>
      <c r="U150" s="166"/>
      <c r="V150" s="166"/>
      <c r="W150" s="161" t="s">
        <v>46</v>
      </c>
      <c r="X150" s="161"/>
      <c r="Y150" s="162" t="s">
        <v>46</v>
      </c>
      <c r="Z150" s="163"/>
    </row>
    <row r="151" spans="1:26" ht="13.5" customHeight="1">
      <c r="A151" s="165"/>
      <c r="B151" s="95" t="s">
        <v>46</v>
      </c>
      <c r="C151" s="164" t="s">
        <v>46</v>
      </c>
      <c r="D151" s="164"/>
      <c r="E151" s="164"/>
      <c r="F151" s="164"/>
      <c r="G151" s="164"/>
      <c r="H151" s="96" t="s">
        <v>46</v>
      </c>
      <c r="I151" s="96" t="s">
        <v>46</v>
      </c>
      <c r="J151" s="96" t="s">
        <v>46</v>
      </c>
      <c r="K151" s="96" t="s">
        <v>46</v>
      </c>
      <c r="L151" s="96" t="s">
        <v>46</v>
      </c>
      <c r="M151" s="96" t="s">
        <v>46</v>
      </c>
      <c r="N151" s="96" t="s">
        <v>46</v>
      </c>
      <c r="O151" s="96" t="s">
        <v>46</v>
      </c>
      <c r="P151" s="96" t="s">
        <v>46</v>
      </c>
      <c r="Q151" s="96" t="s">
        <v>46</v>
      </c>
      <c r="R151" s="96" t="s">
        <v>46</v>
      </c>
      <c r="S151" s="96" t="s">
        <v>46</v>
      </c>
      <c r="T151" s="96" t="s">
        <v>46</v>
      </c>
      <c r="U151" s="96" t="s">
        <v>46</v>
      </c>
      <c r="V151" s="96" t="s">
        <v>46</v>
      </c>
      <c r="W151" s="161"/>
      <c r="X151" s="161"/>
      <c r="Y151" s="162"/>
      <c r="Z151" s="163"/>
    </row>
    <row r="152" spans="1:26" ht="13.5" customHeight="1">
      <c r="A152" s="165" t="s">
        <v>46</v>
      </c>
      <c r="B152" s="85" t="s">
        <v>46</v>
      </c>
      <c r="C152" s="166" t="s">
        <v>46</v>
      </c>
      <c r="D152" s="166"/>
      <c r="E152" s="166"/>
      <c r="F152" s="166"/>
      <c r="G152" s="166"/>
      <c r="H152" s="164" t="s">
        <v>46</v>
      </c>
      <c r="I152" s="164"/>
      <c r="J152" s="164"/>
      <c r="K152" s="164"/>
      <c r="L152" s="164"/>
      <c r="M152" s="166" t="s">
        <v>46</v>
      </c>
      <c r="N152" s="166"/>
      <c r="O152" s="166"/>
      <c r="P152" s="166"/>
      <c r="Q152" s="166"/>
      <c r="R152" s="166" t="s">
        <v>46</v>
      </c>
      <c r="S152" s="166"/>
      <c r="T152" s="166"/>
      <c r="U152" s="166"/>
      <c r="V152" s="166"/>
      <c r="W152" s="161" t="s">
        <v>46</v>
      </c>
      <c r="X152" s="161"/>
      <c r="Y152" s="162" t="s">
        <v>46</v>
      </c>
      <c r="Z152" s="163"/>
    </row>
    <row r="153" spans="1:26" ht="13.5" customHeight="1">
      <c r="A153" s="165"/>
      <c r="B153" s="95" t="s">
        <v>46</v>
      </c>
      <c r="C153" s="96" t="s">
        <v>46</v>
      </c>
      <c r="D153" s="96" t="s">
        <v>46</v>
      </c>
      <c r="E153" s="96" t="s">
        <v>46</v>
      </c>
      <c r="F153" s="96" t="s">
        <v>46</v>
      </c>
      <c r="G153" s="96" t="s">
        <v>46</v>
      </c>
      <c r="H153" s="164" t="s">
        <v>46</v>
      </c>
      <c r="I153" s="164"/>
      <c r="J153" s="164"/>
      <c r="K153" s="164"/>
      <c r="L153" s="164"/>
      <c r="M153" s="96" t="s">
        <v>46</v>
      </c>
      <c r="N153" s="96" t="s">
        <v>46</v>
      </c>
      <c r="O153" s="96" t="s">
        <v>46</v>
      </c>
      <c r="P153" s="96" t="s">
        <v>46</v>
      </c>
      <c r="Q153" s="96" t="s">
        <v>46</v>
      </c>
      <c r="R153" s="96" t="s">
        <v>46</v>
      </c>
      <c r="S153" s="96" t="s">
        <v>46</v>
      </c>
      <c r="T153" s="96" t="s">
        <v>46</v>
      </c>
      <c r="U153" s="96" t="s">
        <v>46</v>
      </c>
      <c r="V153" s="96" t="s">
        <v>46</v>
      </c>
      <c r="W153" s="161"/>
      <c r="X153" s="161"/>
      <c r="Y153" s="162"/>
      <c r="Z153" s="163"/>
    </row>
    <row r="154" spans="1:26" ht="13.5" customHeight="1">
      <c r="A154" s="165" t="s">
        <v>46</v>
      </c>
      <c r="B154" s="85" t="s">
        <v>46</v>
      </c>
      <c r="C154" s="166" t="s">
        <v>46</v>
      </c>
      <c r="D154" s="166"/>
      <c r="E154" s="166"/>
      <c r="F154" s="166"/>
      <c r="G154" s="166"/>
      <c r="H154" s="166" t="s">
        <v>46</v>
      </c>
      <c r="I154" s="166"/>
      <c r="J154" s="166"/>
      <c r="K154" s="166"/>
      <c r="L154" s="166"/>
      <c r="M154" s="164" t="s">
        <v>46</v>
      </c>
      <c r="N154" s="164"/>
      <c r="O154" s="164"/>
      <c r="P154" s="164"/>
      <c r="Q154" s="164"/>
      <c r="R154" s="166" t="s">
        <v>46</v>
      </c>
      <c r="S154" s="166"/>
      <c r="T154" s="166"/>
      <c r="U154" s="166"/>
      <c r="V154" s="166"/>
      <c r="W154" s="161" t="s">
        <v>46</v>
      </c>
      <c r="X154" s="161"/>
      <c r="Y154" s="162" t="s">
        <v>46</v>
      </c>
      <c r="Z154" s="163"/>
    </row>
    <row r="155" spans="1:26" ht="13.5" customHeight="1">
      <c r="A155" s="165"/>
      <c r="B155" s="95" t="s">
        <v>46</v>
      </c>
      <c r="C155" s="96" t="s">
        <v>46</v>
      </c>
      <c r="D155" s="96" t="s">
        <v>46</v>
      </c>
      <c r="E155" s="96" t="s">
        <v>46</v>
      </c>
      <c r="F155" s="96" t="s">
        <v>46</v>
      </c>
      <c r="G155" s="96" t="s">
        <v>46</v>
      </c>
      <c r="H155" s="96" t="s">
        <v>46</v>
      </c>
      <c r="I155" s="96" t="s">
        <v>46</v>
      </c>
      <c r="J155" s="96" t="s">
        <v>46</v>
      </c>
      <c r="K155" s="96" t="s">
        <v>46</v>
      </c>
      <c r="L155" s="96" t="s">
        <v>46</v>
      </c>
      <c r="M155" s="164" t="s">
        <v>46</v>
      </c>
      <c r="N155" s="164"/>
      <c r="O155" s="164"/>
      <c r="P155" s="164"/>
      <c r="Q155" s="164"/>
      <c r="R155" s="96" t="s">
        <v>46</v>
      </c>
      <c r="S155" s="96" t="s">
        <v>46</v>
      </c>
      <c r="T155" s="96" t="s">
        <v>46</v>
      </c>
      <c r="U155" s="96" t="s">
        <v>46</v>
      </c>
      <c r="V155" s="96" t="s">
        <v>46</v>
      </c>
      <c r="W155" s="161"/>
      <c r="X155" s="161"/>
      <c r="Y155" s="162"/>
      <c r="Z155" s="163"/>
    </row>
    <row r="156" spans="1:26" ht="13.5" customHeight="1">
      <c r="A156" s="165" t="s">
        <v>46</v>
      </c>
      <c r="B156" s="85" t="s">
        <v>46</v>
      </c>
      <c r="C156" s="166" t="s">
        <v>46</v>
      </c>
      <c r="D156" s="166"/>
      <c r="E156" s="166"/>
      <c r="F156" s="166"/>
      <c r="G156" s="166"/>
      <c r="H156" s="166" t="s">
        <v>46</v>
      </c>
      <c r="I156" s="166"/>
      <c r="J156" s="166"/>
      <c r="K156" s="166"/>
      <c r="L156" s="166"/>
      <c r="M156" s="166" t="s">
        <v>46</v>
      </c>
      <c r="N156" s="166"/>
      <c r="O156" s="166"/>
      <c r="P156" s="166"/>
      <c r="Q156" s="166"/>
      <c r="R156" s="164" t="s">
        <v>46</v>
      </c>
      <c r="S156" s="164"/>
      <c r="T156" s="164"/>
      <c r="U156" s="164"/>
      <c r="V156" s="164"/>
      <c r="W156" s="161" t="s">
        <v>46</v>
      </c>
      <c r="X156" s="161"/>
      <c r="Y156" s="162" t="s">
        <v>46</v>
      </c>
      <c r="Z156" s="163"/>
    </row>
    <row r="157" spans="1:26" ht="13.5" customHeight="1">
      <c r="A157" s="165"/>
      <c r="B157" s="95" t="s">
        <v>46</v>
      </c>
      <c r="C157" s="96" t="s">
        <v>46</v>
      </c>
      <c r="D157" s="96" t="s">
        <v>46</v>
      </c>
      <c r="E157" s="96" t="s">
        <v>46</v>
      </c>
      <c r="F157" s="96" t="s">
        <v>46</v>
      </c>
      <c r="G157" s="96" t="s">
        <v>46</v>
      </c>
      <c r="H157" s="96" t="s">
        <v>46</v>
      </c>
      <c r="I157" s="96" t="s">
        <v>46</v>
      </c>
      <c r="J157" s="96" t="s">
        <v>46</v>
      </c>
      <c r="K157" s="96" t="s">
        <v>46</v>
      </c>
      <c r="L157" s="96" t="s">
        <v>46</v>
      </c>
      <c r="M157" s="96" t="s">
        <v>46</v>
      </c>
      <c r="N157" s="96" t="s">
        <v>46</v>
      </c>
      <c r="O157" s="96" t="s">
        <v>46</v>
      </c>
      <c r="P157" s="96" t="s">
        <v>46</v>
      </c>
      <c r="Q157" s="96" t="s">
        <v>46</v>
      </c>
      <c r="R157" s="164" t="s">
        <v>46</v>
      </c>
      <c r="S157" s="164"/>
      <c r="T157" s="164"/>
      <c r="U157" s="164"/>
      <c r="V157" s="164"/>
      <c r="W157" s="161"/>
      <c r="X157" s="161"/>
      <c r="Y157" s="162"/>
      <c r="Z157" s="163"/>
    </row>
    <row r="158" spans="1:26" ht="13.5" customHeight="1">
      <c r="A158" s="68"/>
      <c r="B158" s="97" t="s">
        <v>46</v>
      </c>
      <c r="C158" s="70" t="s">
        <v>220</v>
      </c>
      <c r="D158" s="70"/>
      <c r="E158" s="70"/>
      <c r="F158" s="70"/>
      <c r="G158" s="70"/>
      <c r="H158" s="70"/>
      <c r="I158" s="159" t="s">
        <v>46</v>
      </c>
      <c r="J158" s="159"/>
      <c r="K158" s="159"/>
      <c r="L158" s="159"/>
      <c r="M158" s="160"/>
      <c r="N158" s="160"/>
      <c r="O158" s="93"/>
      <c r="P158" s="93"/>
      <c r="Q158" s="70" t="s">
        <v>220</v>
      </c>
      <c r="R158" s="70"/>
      <c r="S158" s="70"/>
      <c r="T158" s="70"/>
      <c r="U158" s="70"/>
      <c r="V158" s="70"/>
      <c r="W158" s="159" t="s">
        <v>46</v>
      </c>
      <c r="X158" s="159"/>
      <c r="Y158" s="159"/>
      <c r="Z158" s="72"/>
    </row>
    <row r="159" spans="1:26" ht="13.5" customHeight="1">
      <c r="A159" s="68"/>
      <c r="B159" s="97" t="s">
        <v>46</v>
      </c>
      <c r="C159" s="70" t="s">
        <v>220</v>
      </c>
      <c r="D159" s="70"/>
      <c r="E159" s="70"/>
      <c r="F159" s="70"/>
      <c r="G159" s="70"/>
      <c r="H159" s="70"/>
      <c r="I159" s="159" t="s">
        <v>46</v>
      </c>
      <c r="J159" s="159"/>
      <c r="K159" s="159"/>
      <c r="L159" s="159"/>
      <c r="M159" s="160"/>
      <c r="N159" s="160"/>
      <c r="O159" s="93"/>
      <c r="P159" s="93"/>
      <c r="Q159" s="70" t="s">
        <v>220</v>
      </c>
      <c r="R159" s="70"/>
      <c r="S159" s="70"/>
      <c r="T159" s="70"/>
      <c r="U159" s="70"/>
      <c r="V159" s="70"/>
      <c r="W159" s="159" t="s">
        <v>46</v>
      </c>
      <c r="X159" s="159"/>
      <c r="Y159" s="159"/>
      <c r="Z159" s="72"/>
    </row>
    <row r="160" spans="1:26" ht="13.5" customHeight="1">
      <c r="A160" s="68"/>
      <c r="B160" s="97" t="s">
        <v>46</v>
      </c>
      <c r="C160" s="70" t="s">
        <v>220</v>
      </c>
      <c r="D160" s="70"/>
      <c r="E160" s="70"/>
      <c r="F160" s="70"/>
      <c r="G160" s="70"/>
      <c r="H160" s="70"/>
      <c r="I160" s="159" t="s">
        <v>46</v>
      </c>
      <c r="J160" s="159"/>
      <c r="K160" s="159"/>
      <c r="L160" s="159"/>
      <c r="M160" s="160"/>
      <c r="N160" s="160"/>
      <c r="O160" s="93"/>
      <c r="P160" s="93"/>
      <c r="Q160" s="70" t="s">
        <v>220</v>
      </c>
      <c r="R160" s="70"/>
      <c r="S160" s="70"/>
      <c r="T160" s="70"/>
      <c r="U160" s="70"/>
      <c r="V160" s="70"/>
      <c r="W160" s="159" t="s">
        <v>46</v>
      </c>
      <c r="X160" s="159"/>
      <c r="Y160" s="159"/>
      <c r="Z160" s="72"/>
    </row>
    <row r="161" spans="1:26" ht="13.5" customHeight="1">
      <c r="A161" s="68"/>
      <c r="B161" s="69"/>
      <c r="C161" s="70"/>
      <c r="D161" s="70"/>
      <c r="E161" s="70"/>
      <c r="F161" s="70"/>
      <c r="G161" s="70"/>
      <c r="H161" s="70"/>
      <c r="I161" s="74"/>
      <c r="J161" s="74"/>
      <c r="K161" s="74"/>
      <c r="L161" s="74"/>
      <c r="M161" s="75"/>
      <c r="N161" s="75"/>
      <c r="O161" s="93"/>
      <c r="P161" s="93"/>
      <c r="Q161" s="70"/>
      <c r="R161" s="70"/>
      <c r="S161" s="70"/>
      <c r="T161" s="70"/>
      <c r="U161" s="70"/>
      <c r="V161" s="70"/>
      <c r="W161" s="76"/>
      <c r="X161" s="76"/>
      <c r="Y161" s="76"/>
      <c r="Z161" s="77"/>
    </row>
    <row r="162" spans="1:26" ht="13.5" customHeight="1">
      <c r="A162" s="68"/>
      <c r="B162" s="69"/>
      <c r="C162" s="70"/>
      <c r="D162" s="70"/>
      <c r="E162" s="70"/>
      <c r="F162" s="70"/>
      <c r="G162" s="70"/>
      <c r="H162" s="70"/>
      <c r="I162" s="74"/>
      <c r="J162" s="74"/>
      <c r="K162" s="74"/>
      <c r="L162" s="74"/>
      <c r="M162" s="75"/>
      <c r="N162" s="75"/>
      <c r="O162" s="93"/>
      <c r="P162" s="93"/>
      <c r="Q162" s="70"/>
      <c r="R162" s="70"/>
      <c r="S162" s="70"/>
      <c r="T162" s="70"/>
      <c r="U162" s="70"/>
      <c r="V162" s="70"/>
      <c r="W162" s="76"/>
      <c r="X162" s="76"/>
      <c r="Y162" s="76"/>
      <c r="Z162" s="77"/>
    </row>
    <row r="163" spans="1:26" ht="13.5" customHeight="1">
      <c r="A163" s="80"/>
      <c r="B163" s="81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3"/>
      <c r="X163" s="83"/>
      <c r="Y163" s="83"/>
      <c r="Z163" s="83"/>
    </row>
    <row r="164" spans="1:26" ht="15" customHeight="1">
      <c r="A164" s="78" t="s">
        <v>46</v>
      </c>
      <c r="B164" s="51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51"/>
    </row>
    <row r="165" spans="1:26" ht="13.5" customHeight="1">
      <c r="A165" s="94" t="s">
        <v>46</v>
      </c>
      <c r="B165" s="81" t="s">
        <v>46</v>
      </c>
      <c r="C165" s="167" t="s">
        <v>46</v>
      </c>
      <c r="D165" s="167"/>
      <c r="E165" s="167"/>
      <c r="F165" s="167"/>
      <c r="G165" s="167"/>
      <c r="H165" s="167" t="s">
        <v>46</v>
      </c>
      <c r="I165" s="167"/>
      <c r="J165" s="167"/>
      <c r="K165" s="167"/>
      <c r="L165" s="167"/>
      <c r="M165" s="167" t="s">
        <v>46</v>
      </c>
      <c r="N165" s="167"/>
      <c r="O165" s="167"/>
      <c r="P165" s="167"/>
      <c r="Q165" s="167"/>
      <c r="R165" s="167" t="s">
        <v>46</v>
      </c>
      <c r="S165" s="167"/>
      <c r="T165" s="167"/>
      <c r="U165" s="167"/>
      <c r="V165" s="167"/>
      <c r="W165" s="168" t="s">
        <v>46</v>
      </c>
      <c r="X165" s="168"/>
      <c r="Y165" s="83" t="s">
        <v>46</v>
      </c>
      <c r="Z165" s="83" t="s">
        <v>46</v>
      </c>
    </row>
    <row r="166" spans="1:26" ht="13.5" customHeight="1">
      <c r="A166" s="165" t="s">
        <v>46</v>
      </c>
      <c r="B166" s="85" t="s">
        <v>46</v>
      </c>
      <c r="C166" s="164" t="s">
        <v>46</v>
      </c>
      <c r="D166" s="164"/>
      <c r="E166" s="164"/>
      <c r="F166" s="164"/>
      <c r="G166" s="164"/>
      <c r="H166" s="166" t="s">
        <v>46</v>
      </c>
      <c r="I166" s="166"/>
      <c r="J166" s="166"/>
      <c r="K166" s="166"/>
      <c r="L166" s="166"/>
      <c r="M166" s="166" t="s">
        <v>46</v>
      </c>
      <c r="N166" s="166"/>
      <c r="O166" s="166"/>
      <c r="P166" s="166"/>
      <c r="Q166" s="166"/>
      <c r="R166" s="166" t="s">
        <v>46</v>
      </c>
      <c r="S166" s="166"/>
      <c r="T166" s="166"/>
      <c r="U166" s="166"/>
      <c r="V166" s="166"/>
      <c r="W166" s="161" t="s">
        <v>46</v>
      </c>
      <c r="X166" s="161"/>
      <c r="Y166" s="162" t="s">
        <v>46</v>
      </c>
      <c r="Z166" s="163"/>
    </row>
    <row r="167" spans="1:26" ht="13.5" customHeight="1">
      <c r="A167" s="165"/>
      <c r="B167" s="95" t="s">
        <v>46</v>
      </c>
      <c r="C167" s="164" t="s">
        <v>46</v>
      </c>
      <c r="D167" s="164"/>
      <c r="E167" s="164"/>
      <c r="F167" s="164"/>
      <c r="G167" s="164"/>
      <c r="H167" s="96" t="s">
        <v>46</v>
      </c>
      <c r="I167" s="96" t="s">
        <v>46</v>
      </c>
      <c r="J167" s="96" t="s">
        <v>46</v>
      </c>
      <c r="K167" s="96" t="s">
        <v>46</v>
      </c>
      <c r="L167" s="96" t="s">
        <v>46</v>
      </c>
      <c r="M167" s="96" t="s">
        <v>46</v>
      </c>
      <c r="N167" s="96" t="s">
        <v>46</v>
      </c>
      <c r="O167" s="96" t="s">
        <v>46</v>
      </c>
      <c r="P167" s="96" t="s">
        <v>46</v>
      </c>
      <c r="Q167" s="96" t="s">
        <v>46</v>
      </c>
      <c r="R167" s="96" t="s">
        <v>46</v>
      </c>
      <c r="S167" s="96" t="s">
        <v>46</v>
      </c>
      <c r="T167" s="96" t="s">
        <v>46</v>
      </c>
      <c r="U167" s="96" t="s">
        <v>46</v>
      </c>
      <c r="V167" s="96" t="s">
        <v>46</v>
      </c>
      <c r="W167" s="161"/>
      <c r="X167" s="161"/>
      <c r="Y167" s="162"/>
      <c r="Z167" s="163"/>
    </row>
    <row r="168" spans="1:26" ht="13.5" customHeight="1">
      <c r="A168" s="165" t="s">
        <v>46</v>
      </c>
      <c r="B168" s="85" t="s">
        <v>46</v>
      </c>
      <c r="C168" s="166" t="s">
        <v>46</v>
      </c>
      <c r="D168" s="166"/>
      <c r="E168" s="166"/>
      <c r="F168" s="166"/>
      <c r="G168" s="166"/>
      <c r="H168" s="164" t="s">
        <v>46</v>
      </c>
      <c r="I168" s="164"/>
      <c r="J168" s="164"/>
      <c r="K168" s="164"/>
      <c r="L168" s="164"/>
      <c r="M168" s="166" t="s">
        <v>46</v>
      </c>
      <c r="N168" s="166"/>
      <c r="O168" s="166"/>
      <c r="P168" s="166"/>
      <c r="Q168" s="166"/>
      <c r="R168" s="166" t="s">
        <v>46</v>
      </c>
      <c r="S168" s="166"/>
      <c r="T168" s="166"/>
      <c r="U168" s="166"/>
      <c r="V168" s="166"/>
      <c r="W168" s="161" t="s">
        <v>46</v>
      </c>
      <c r="X168" s="161"/>
      <c r="Y168" s="162" t="s">
        <v>46</v>
      </c>
      <c r="Z168" s="163"/>
    </row>
    <row r="169" spans="1:26" ht="13.5" customHeight="1">
      <c r="A169" s="165"/>
      <c r="B169" s="95" t="s">
        <v>46</v>
      </c>
      <c r="C169" s="96" t="s">
        <v>46</v>
      </c>
      <c r="D169" s="96" t="s">
        <v>46</v>
      </c>
      <c r="E169" s="96" t="s">
        <v>46</v>
      </c>
      <c r="F169" s="96" t="s">
        <v>46</v>
      </c>
      <c r="G169" s="96" t="s">
        <v>46</v>
      </c>
      <c r="H169" s="164" t="s">
        <v>46</v>
      </c>
      <c r="I169" s="164"/>
      <c r="J169" s="164"/>
      <c r="K169" s="164"/>
      <c r="L169" s="164"/>
      <c r="M169" s="96" t="s">
        <v>46</v>
      </c>
      <c r="N169" s="96" t="s">
        <v>46</v>
      </c>
      <c r="O169" s="96" t="s">
        <v>46</v>
      </c>
      <c r="P169" s="96" t="s">
        <v>46</v>
      </c>
      <c r="Q169" s="96" t="s">
        <v>46</v>
      </c>
      <c r="R169" s="96" t="s">
        <v>46</v>
      </c>
      <c r="S169" s="96" t="s">
        <v>46</v>
      </c>
      <c r="T169" s="96" t="s">
        <v>46</v>
      </c>
      <c r="U169" s="96" t="s">
        <v>46</v>
      </c>
      <c r="V169" s="96" t="s">
        <v>46</v>
      </c>
      <c r="W169" s="161"/>
      <c r="X169" s="161"/>
      <c r="Y169" s="162"/>
      <c r="Z169" s="163"/>
    </row>
    <row r="170" spans="1:26" ht="13.5" customHeight="1">
      <c r="A170" s="165" t="s">
        <v>46</v>
      </c>
      <c r="B170" s="85" t="s">
        <v>46</v>
      </c>
      <c r="C170" s="166" t="s">
        <v>46</v>
      </c>
      <c r="D170" s="166"/>
      <c r="E170" s="166"/>
      <c r="F170" s="166"/>
      <c r="G170" s="166"/>
      <c r="H170" s="166" t="s">
        <v>46</v>
      </c>
      <c r="I170" s="166"/>
      <c r="J170" s="166"/>
      <c r="K170" s="166"/>
      <c r="L170" s="166"/>
      <c r="M170" s="164" t="s">
        <v>46</v>
      </c>
      <c r="N170" s="164"/>
      <c r="O170" s="164"/>
      <c r="P170" s="164"/>
      <c r="Q170" s="164"/>
      <c r="R170" s="166" t="s">
        <v>46</v>
      </c>
      <c r="S170" s="166"/>
      <c r="T170" s="166"/>
      <c r="U170" s="166"/>
      <c r="V170" s="166"/>
      <c r="W170" s="161" t="s">
        <v>46</v>
      </c>
      <c r="X170" s="161"/>
      <c r="Y170" s="162" t="s">
        <v>46</v>
      </c>
      <c r="Z170" s="163"/>
    </row>
    <row r="171" spans="1:26" ht="13.5" customHeight="1">
      <c r="A171" s="165"/>
      <c r="B171" s="95" t="s">
        <v>46</v>
      </c>
      <c r="C171" s="96" t="s">
        <v>46</v>
      </c>
      <c r="D171" s="96" t="s">
        <v>46</v>
      </c>
      <c r="E171" s="96" t="s">
        <v>46</v>
      </c>
      <c r="F171" s="96" t="s">
        <v>46</v>
      </c>
      <c r="G171" s="96" t="s">
        <v>46</v>
      </c>
      <c r="H171" s="96" t="s">
        <v>46</v>
      </c>
      <c r="I171" s="96" t="s">
        <v>46</v>
      </c>
      <c r="J171" s="96" t="s">
        <v>46</v>
      </c>
      <c r="K171" s="96" t="s">
        <v>46</v>
      </c>
      <c r="L171" s="96" t="s">
        <v>46</v>
      </c>
      <c r="M171" s="164" t="s">
        <v>46</v>
      </c>
      <c r="N171" s="164"/>
      <c r="O171" s="164"/>
      <c r="P171" s="164"/>
      <c r="Q171" s="164"/>
      <c r="R171" s="96" t="s">
        <v>46</v>
      </c>
      <c r="S171" s="96" t="s">
        <v>46</v>
      </c>
      <c r="T171" s="96" t="s">
        <v>46</v>
      </c>
      <c r="U171" s="96" t="s">
        <v>46</v>
      </c>
      <c r="V171" s="96" t="s">
        <v>46</v>
      </c>
      <c r="W171" s="161"/>
      <c r="X171" s="161"/>
      <c r="Y171" s="162"/>
      <c r="Z171" s="163"/>
    </row>
    <row r="172" spans="1:26" ht="13.5" customHeight="1">
      <c r="A172" s="165" t="s">
        <v>46</v>
      </c>
      <c r="B172" s="85" t="s">
        <v>46</v>
      </c>
      <c r="C172" s="166" t="s">
        <v>46</v>
      </c>
      <c r="D172" s="166"/>
      <c r="E172" s="166"/>
      <c r="F172" s="166"/>
      <c r="G172" s="166"/>
      <c r="H172" s="166" t="s">
        <v>46</v>
      </c>
      <c r="I172" s="166"/>
      <c r="J172" s="166"/>
      <c r="K172" s="166"/>
      <c r="L172" s="166"/>
      <c r="M172" s="166" t="s">
        <v>46</v>
      </c>
      <c r="N172" s="166"/>
      <c r="O172" s="166"/>
      <c r="P172" s="166"/>
      <c r="Q172" s="166"/>
      <c r="R172" s="164" t="s">
        <v>46</v>
      </c>
      <c r="S172" s="164"/>
      <c r="T172" s="164"/>
      <c r="U172" s="164"/>
      <c r="V172" s="164"/>
      <c r="W172" s="161" t="s">
        <v>46</v>
      </c>
      <c r="X172" s="161"/>
      <c r="Y172" s="162" t="s">
        <v>46</v>
      </c>
      <c r="Z172" s="163"/>
    </row>
    <row r="173" spans="1:26" ht="13.5" customHeight="1">
      <c r="A173" s="165"/>
      <c r="B173" s="95" t="s">
        <v>46</v>
      </c>
      <c r="C173" s="96" t="s">
        <v>46</v>
      </c>
      <c r="D173" s="96" t="s">
        <v>46</v>
      </c>
      <c r="E173" s="96" t="s">
        <v>46</v>
      </c>
      <c r="F173" s="96" t="s">
        <v>46</v>
      </c>
      <c r="G173" s="96" t="s">
        <v>46</v>
      </c>
      <c r="H173" s="96" t="s">
        <v>46</v>
      </c>
      <c r="I173" s="96" t="s">
        <v>46</v>
      </c>
      <c r="J173" s="96" t="s">
        <v>46</v>
      </c>
      <c r="K173" s="96" t="s">
        <v>46</v>
      </c>
      <c r="L173" s="96" t="s">
        <v>46</v>
      </c>
      <c r="M173" s="96" t="s">
        <v>46</v>
      </c>
      <c r="N173" s="96" t="s">
        <v>46</v>
      </c>
      <c r="O173" s="96" t="s">
        <v>46</v>
      </c>
      <c r="P173" s="96" t="s">
        <v>46</v>
      </c>
      <c r="Q173" s="96" t="s">
        <v>46</v>
      </c>
      <c r="R173" s="164" t="s">
        <v>46</v>
      </c>
      <c r="S173" s="164"/>
      <c r="T173" s="164"/>
      <c r="U173" s="164"/>
      <c r="V173" s="164"/>
      <c r="W173" s="161"/>
      <c r="X173" s="161"/>
      <c r="Y173" s="162"/>
      <c r="Z173" s="163"/>
    </row>
    <row r="174" spans="1:26" ht="13.5" customHeight="1">
      <c r="A174" s="68"/>
      <c r="B174" s="97" t="s">
        <v>46</v>
      </c>
      <c r="C174" s="70" t="s">
        <v>220</v>
      </c>
      <c r="D174" s="70"/>
      <c r="E174" s="70"/>
      <c r="F174" s="70"/>
      <c r="G174" s="70"/>
      <c r="H174" s="70"/>
      <c r="I174" s="159" t="s">
        <v>46</v>
      </c>
      <c r="J174" s="159"/>
      <c r="K174" s="159"/>
      <c r="L174" s="159"/>
      <c r="M174" s="160"/>
      <c r="N174" s="160"/>
      <c r="O174" s="93"/>
      <c r="P174" s="93"/>
      <c r="Q174" s="70" t="s">
        <v>220</v>
      </c>
      <c r="R174" s="70"/>
      <c r="S174" s="70"/>
      <c r="T174" s="70"/>
      <c r="U174" s="70"/>
      <c r="V174" s="70"/>
      <c r="W174" s="159" t="s">
        <v>46</v>
      </c>
      <c r="X174" s="159"/>
      <c r="Y174" s="159"/>
      <c r="Z174" s="72"/>
    </row>
    <row r="175" spans="1:26" ht="13.5" customHeight="1">
      <c r="A175" s="68"/>
      <c r="B175" s="97" t="s">
        <v>46</v>
      </c>
      <c r="C175" s="70" t="s">
        <v>220</v>
      </c>
      <c r="D175" s="70"/>
      <c r="E175" s="70"/>
      <c r="F175" s="70"/>
      <c r="G175" s="70"/>
      <c r="H175" s="70"/>
      <c r="I175" s="159" t="s">
        <v>46</v>
      </c>
      <c r="J175" s="159"/>
      <c r="K175" s="159"/>
      <c r="L175" s="159"/>
      <c r="M175" s="160"/>
      <c r="N175" s="160"/>
      <c r="O175" s="93"/>
      <c r="P175" s="93"/>
      <c r="Q175" s="70" t="s">
        <v>220</v>
      </c>
      <c r="R175" s="70"/>
      <c r="S175" s="70"/>
      <c r="T175" s="70"/>
      <c r="U175" s="70"/>
      <c r="V175" s="70"/>
      <c r="W175" s="159" t="s">
        <v>46</v>
      </c>
      <c r="X175" s="159"/>
      <c r="Y175" s="159"/>
      <c r="Z175" s="72"/>
    </row>
    <row r="176" spans="1:26" ht="13.5" customHeight="1">
      <c r="A176" s="68"/>
      <c r="B176" s="97" t="s">
        <v>46</v>
      </c>
      <c r="C176" s="70" t="s">
        <v>220</v>
      </c>
      <c r="D176" s="70"/>
      <c r="E176" s="70"/>
      <c r="F176" s="70"/>
      <c r="G176" s="70"/>
      <c r="H176" s="70"/>
      <c r="I176" s="159" t="s">
        <v>46</v>
      </c>
      <c r="J176" s="159"/>
      <c r="K176" s="159"/>
      <c r="L176" s="159"/>
      <c r="M176" s="160"/>
      <c r="N176" s="160"/>
      <c r="O176" s="93"/>
      <c r="P176" s="93"/>
      <c r="Q176" s="70" t="s">
        <v>220</v>
      </c>
      <c r="R176" s="70"/>
      <c r="S176" s="70"/>
      <c r="T176" s="70"/>
      <c r="U176" s="70"/>
      <c r="V176" s="70"/>
      <c r="W176" s="159" t="s">
        <v>46</v>
      </c>
      <c r="X176" s="159"/>
      <c r="Y176" s="159"/>
      <c r="Z176" s="72"/>
    </row>
    <row r="177" spans="1:26" ht="13.5" customHeight="1">
      <c r="A177" s="68"/>
      <c r="B177" s="69"/>
      <c r="C177" s="70"/>
      <c r="D177" s="70"/>
      <c r="E177" s="70"/>
      <c r="F177" s="70"/>
      <c r="G177" s="70"/>
      <c r="H177" s="70"/>
      <c r="I177" s="74"/>
      <c r="J177" s="74"/>
      <c r="K177" s="74"/>
      <c r="L177" s="74"/>
      <c r="M177" s="75"/>
      <c r="N177" s="75"/>
      <c r="O177" s="93"/>
      <c r="P177" s="93"/>
      <c r="Q177" s="70"/>
      <c r="R177" s="70"/>
      <c r="S177" s="70"/>
      <c r="T177" s="100"/>
      <c r="U177" s="100"/>
      <c r="V177" s="100"/>
      <c r="W177" s="101"/>
      <c r="X177" s="76"/>
      <c r="Y177" s="76"/>
      <c r="Z177" s="77"/>
    </row>
    <row r="178" spans="1:26" ht="13.5" customHeight="1">
      <c r="A178" s="68"/>
      <c r="B178" s="69"/>
      <c r="C178" s="70"/>
      <c r="D178" s="70"/>
      <c r="E178" s="70"/>
      <c r="F178" s="70"/>
      <c r="G178" s="70"/>
      <c r="H178" s="70"/>
      <c r="I178" s="74"/>
      <c r="J178" s="74"/>
      <c r="K178" s="74"/>
      <c r="L178" s="74"/>
      <c r="M178" s="75"/>
      <c r="N178" s="75"/>
      <c r="O178" s="93"/>
      <c r="P178" s="93"/>
      <c r="Q178" s="70"/>
      <c r="R178" s="70"/>
      <c r="S178" s="70"/>
      <c r="T178" s="100"/>
      <c r="U178" s="100"/>
      <c r="V178" s="100"/>
      <c r="W178" s="101"/>
      <c r="X178" s="76"/>
      <c r="Y178" s="76"/>
      <c r="Z178" s="77"/>
    </row>
    <row r="179" spans="1:26" ht="13.5" customHeight="1">
      <c r="A179" s="84"/>
      <c r="B179" s="85"/>
      <c r="C179" s="86"/>
      <c r="D179" s="86"/>
      <c r="E179" s="86"/>
      <c r="F179" s="86"/>
      <c r="G179" s="86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102"/>
      <c r="U179" s="103"/>
      <c r="V179" s="103"/>
      <c r="W179" s="104"/>
      <c r="X179" s="89"/>
      <c r="Y179" s="90"/>
      <c r="Z179" s="67"/>
    </row>
    <row r="180" spans="1:26" ht="15" customHeight="1">
      <c r="A180" s="78" t="s">
        <v>46</v>
      </c>
      <c r="B180" s="51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51"/>
    </row>
    <row r="181" spans="1:26" ht="13.5" customHeight="1">
      <c r="A181" s="94" t="s">
        <v>46</v>
      </c>
      <c r="B181" s="81" t="s">
        <v>46</v>
      </c>
      <c r="C181" s="167" t="s">
        <v>46</v>
      </c>
      <c r="D181" s="167"/>
      <c r="E181" s="167"/>
      <c r="F181" s="167"/>
      <c r="G181" s="167"/>
      <c r="H181" s="167" t="s">
        <v>46</v>
      </c>
      <c r="I181" s="167"/>
      <c r="J181" s="167"/>
      <c r="K181" s="167"/>
      <c r="L181" s="167"/>
      <c r="M181" s="167" t="s">
        <v>46</v>
      </c>
      <c r="N181" s="167"/>
      <c r="O181" s="167"/>
      <c r="P181" s="167"/>
      <c r="Q181" s="167"/>
      <c r="R181" s="167" t="s">
        <v>46</v>
      </c>
      <c r="S181" s="167"/>
      <c r="T181" s="167"/>
      <c r="U181" s="167"/>
      <c r="V181" s="167"/>
      <c r="W181" s="168" t="s">
        <v>46</v>
      </c>
      <c r="X181" s="168"/>
      <c r="Y181" s="83" t="s">
        <v>46</v>
      </c>
      <c r="Z181" s="83" t="s">
        <v>46</v>
      </c>
    </row>
    <row r="182" spans="1:26" ht="13.5" customHeight="1">
      <c r="A182" s="165" t="s">
        <v>46</v>
      </c>
      <c r="B182" s="85" t="s">
        <v>46</v>
      </c>
      <c r="C182" s="164" t="s">
        <v>46</v>
      </c>
      <c r="D182" s="164"/>
      <c r="E182" s="164"/>
      <c r="F182" s="164"/>
      <c r="G182" s="164"/>
      <c r="H182" s="166" t="s">
        <v>46</v>
      </c>
      <c r="I182" s="166"/>
      <c r="J182" s="166"/>
      <c r="K182" s="166"/>
      <c r="L182" s="166"/>
      <c r="M182" s="166" t="s">
        <v>46</v>
      </c>
      <c r="N182" s="166"/>
      <c r="O182" s="166"/>
      <c r="P182" s="166"/>
      <c r="Q182" s="166"/>
      <c r="R182" s="166" t="s">
        <v>46</v>
      </c>
      <c r="S182" s="166"/>
      <c r="T182" s="166"/>
      <c r="U182" s="166"/>
      <c r="V182" s="166"/>
      <c r="W182" s="161" t="s">
        <v>46</v>
      </c>
      <c r="X182" s="161"/>
      <c r="Y182" s="162" t="s">
        <v>46</v>
      </c>
      <c r="Z182" s="163"/>
    </row>
    <row r="183" spans="1:26" ht="13.5" customHeight="1">
      <c r="A183" s="165"/>
      <c r="B183" s="95" t="s">
        <v>46</v>
      </c>
      <c r="C183" s="164" t="s">
        <v>46</v>
      </c>
      <c r="D183" s="164"/>
      <c r="E183" s="164"/>
      <c r="F183" s="164"/>
      <c r="G183" s="164"/>
      <c r="H183" s="96" t="s">
        <v>46</v>
      </c>
      <c r="I183" s="96" t="s">
        <v>46</v>
      </c>
      <c r="J183" s="96" t="s">
        <v>46</v>
      </c>
      <c r="K183" s="96" t="s">
        <v>46</v>
      </c>
      <c r="L183" s="96" t="s">
        <v>46</v>
      </c>
      <c r="M183" s="96" t="s">
        <v>46</v>
      </c>
      <c r="N183" s="96" t="s">
        <v>46</v>
      </c>
      <c r="O183" s="96" t="s">
        <v>46</v>
      </c>
      <c r="P183" s="96" t="s">
        <v>46</v>
      </c>
      <c r="Q183" s="96" t="s">
        <v>46</v>
      </c>
      <c r="R183" s="96" t="s">
        <v>46</v>
      </c>
      <c r="S183" s="96" t="s">
        <v>46</v>
      </c>
      <c r="T183" s="96" t="s">
        <v>46</v>
      </c>
      <c r="U183" s="96" t="s">
        <v>46</v>
      </c>
      <c r="V183" s="96" t="s">
        <v>46</v>
      </c>
      <c r="W183" s="161"/>
      <c r="X183" s="161"/>
      <c r="Y183" s="162"/>
      <c r="Z183" s="163"/>
    </row>
    <row r="184" spans="1:26" ht="13.5" customHeight="1">
      <c r="A184" s="165" t="s">
        <v>46</v>
      </c>
      <c r="B184" s="85" t="s">
        <v>46</v>
      </c>
      <c r="C184" s="166" t="s">
        <v>46</v>
      </c>
      <c r="D184" s="166"/>
      <c r="E184" s="166"/>
      <c r="F184" s="166"/>
      <c r="G184" s="166"/>
      <c r="H184" s="164" t="s">
        <v>46</v>
      </c>
      <c r="I184" s="164"/>
      <c r="J184" s="164"/>
      <c r="K184" s="164"/>
      <c r="L184" s="164"/>
      <c r="M184" s="166" t="s">
        <v>46</v>
      </c>
      <c r="N184" s="166"/>
      <c r="O184" s="166"/>
      <c r="P184" s="166"/>
      <c r="Q184" s="166"/>
      <c r="R184" s="166" t="s">
        <v>46</v>
      </c>
      <c r="S184" s="166"/>
      <c r="T184" s="166"/>
      <c r="U184" s="166"/>
      <c r="V184" s="166"/>
      <c r="W184" s="161" t="s">
        <v>46</v>
      </c>
      <c r="X184" s="161"/>
      <c r="Y184" s="162" t="s">
        <v>46</v>
      </c>
      <c r="Z184" s="163"/>
    </row>
    <row r="185" spans="1:26" ht="13.5" customHeight="1">
      <c r="A185" s="165"/>
      <c r="B185" s="95" t="s">
        <v>46</v>
      </c>
      <c r="C185" s="96" t="s">
        <v>46</v>
      </c>
      <c r="D185" s="96" t="s">
        <v>46</v>
      </c>
      <c r="E185" s="96" t="s">
        <v>46</v>
      </c>
      <c r="F185" s="96" t="s">
        <v>46</v>
      </c>
      <c r="G185" s="96" t="s">
        <v>46</v>
      </c>
      <c r="H185" s="164" t="s">
        <v>46</v>
      </c>
      <c r="I185" s="164"/>
      <c r="J185" s="164"/>
      <c r="K185" s="164"/>
      <c r="L185" s="164"/>
      <c r="M185" s="96" t="s">
        <v>46</v>
      </c>
      <c r="N185" s="96" t="s">
        <v>46</v>
      </c>
      <c r="O185" s="96" t="s">
        <v>46</v>
      </c>
      <c r="P185" s="96" t="s">
        <v>46</v>
      </c>
      <c r="Q185" s="96" t="s">
        <v>46</v>
      </c>
      <c r="R185" s="96" t="s">
        <v>46</v>
      </c>
      <c r="S185" s="96" t="s">
        <v>46</v>
      </c>
      <c r="T185" s="96" t="s">
        <v>46</v>
      </c>
      <c r="U185" s="96" t="s">
        <v>46</v>
      </c>
      <c r="V185" s="96" t="s">
        <v>46</v>
      </c>
      <c r="W185" s="161"/>
      <c r="X185" s="161"/>
      <c r="Y185" s="162"/>
      <c r="Z185" s="163"/>
    </row>
    <row r="186" spans="1:26" ht="13.5" customHeight="1">
      <c r="A186" s="165" t="s">
        <v>46</v>
      </c>
      <c r="B186" s="85" t="s">
        <v>46</v>
      </c>
      <c r="C186" s="166" t="s">
        <v>46</v>
      </c>
      <c r="D186" s="166"/>
      <c r="E186" s="166"/>
      <c r="F186" s="166"/>
      <c r="G186" s="166"/>
      <c r="H186" s="166" t="s">
        <v>46</v>
      </c>
      <c r="I186" s="166"/>
      <c r="J186" s="166"/>
      <c r="K186" s="166"/>
      <c r="L186" s="166"/>
      <c r="M186" s="164" t="s">
        <v>46</v>
      </c>
      <c r="N186" s="164"/>
      <c r="O186" s="164"/>
      <c r="P186" s="164"/>
      <c r="Q186" s="164"/>
      <c r="R186" s="166" t="s">
        <v>46</v>
      </c>
      <c r="S186" s="166"/>
      <c r="T186" s="166"/>
      <c r="U186" s="166"/>
      <c r="V186" s="166"/>
      <c r="W186" s="161" t="s">
        <v>46</v>
      </c>
      <c r="X186" s="161"/>
      <c r="Y186" s="162" t="s">
        <v>46</v>
      </c>
      <c r="Z186" s="163"/>
    </row>
    <row r="187" spans="1:26" ht="13.5" customHeight="1">
      <c r="A187" s="165"/>
      <c r="B187" s="95" t="s">
        <v>46</v>
      </c>
      <c r="C187" s="96" t="s">
        <v>46</v>
      </c>
      <c r="D187" s="96" t="s">
        <v>46</v>
      </c>
      <c r="E187" s="96" t="s">
        <v>46</v>
      </c>
      <c r="F187" s="96" t="s">
        <v>46</v>
      </c>
      <c r="G187" s="96" t="s">
        <v>46</v>
      </c>
      <c r="H187" s="96" t="s">
        <v>46</v>
      </c>
      <c r="I187" s="96" t="s">
        <v>46</v>
      </c>
      <c r="J187" s="96" t="s">
        <v>46</v>
      </c>
      <c r="K187" s="96" t="s">
        <v>46</v>
      </c>
      <c r="L187" s="96" t="s">
        <v>46</v>
      </c>
      <c r="M187" s="164" t="s">
        <v>46</v>
      </c>
      <c r="N187" s="164"/>
      <c r="O187" s="164"/>
      <c r="P187" s="164"/>
      <c r="Q187" s="164"/>
      <c r="R187" s="96" t="s">
        <v>46</v>
      </c>
      <c r="S187" s="96" t="s">
        <v>46</v>
      </c>
      <c r="T187" s="96" t="s">
        <v>46</v>
      </c>
      <c r="U187" s="96" t="s">
        <v>46</v>
      </c>
      <c r="V187" s="96" t="s">
        <v>46</v>
      </c>
      <c r="W187" s="161"/>
      <c r="X187" s="161"/>
      <c r="Y187" s="162"/>
      <c r="Z187" s="163"/>
    </row>
    <row r="188" spans="1:26" ht="13.5" customHeight="1">
      <c r="A188" s="165" t="s">
        <v>46</v>
      </c>
      <c r="B188" s="85" t="s">
        <v>46</v>
      </c>
      <c r="C188" s="166" t="s">
        <v>46</v>
      </c>
      <c r="D188" s="166"/>
      <c r="E188" s="166"/>
      <c r="F188" s="166"/>
      <c r="G188" s="166"/>
      <c r="H188" s="166" t="s">
        <v>46</v>
      </c>
      <c r="I188" s="166"/>
      <c r="J188" s="166"/>
      <c r="K188" s="166"/>
      <c r="L188" s="166"/>
      <c r="M188" s="166" t="s">
        <v>46</v>
      </c>
      <c r="N188" s="166"/>
      <c r="O188" s="166"/>
      <c r="P188" s="166"/>
      <c r="Q188" s="166"/>
      <c r="R188" s="164" t="s">
        <v>46</v>
      </c>
      <c r="S188" s="164"/>
      <c r="T188" s="164"/>
      <c r="U188" s="164"/>
      <c r="V188" s="164"/>
      <c r="W188" s="161" t="s">
        <v>46</v>
      </c>
      <c r="X188" s="161"/>
      <c r="Y188" s="162" t="s">
        <v>46</v>
      </c>
      <c r="Z188" s="163"/>
    </row>
    <row r="189" spans="1:26" ht="13.5" customHeight="1">
      <c r="A189" s="165"/>
      <c r="B189" s="95" t="s">
        <v>46</v>
      </c>
      <c r="C189" s="96" t="s">
        <v>46</v>
      </c>
      <c r="D189" s="96" t="s">
        <v>46</v>
      </c>
      <c r="E189" s="96" t="s">
        <v>46</v>
      </c>
      <c r="F189" s="96" t="s">
        <v>46</v>
      </c>
      <c r="G189" s="96" t="s">
        <v>46</v>
      </c>
      <c r="H189" s="96" t="s">
        <v>46</v>
      </c>
      <c r="I189" s="96" t="s">
        <v>46</v>
      </c>
      <c r="J189" s="96" t="s">
        <v>46</v>
      </c>
      <c r="K189" s="96" t="s">
        <v>46</v>
      </c>
      <c r="L189" s="96" t="s">
        <v>46</v>
      </c>
      <c r="M189" s="96" t="s">
        <v>46</v>
      </c>
      <c r="N189" s="96" t="s">
        <v>46</v>
      </c>
      <c r="O189" s="96" t="s">
        <v>46</v>
      </c>
      <c r="P189" s="96" t="s">
        <v>46</v>
      </c>
      <c r="Q189" s="96" t="s">
        <v>46</v>
      </c>
      <c r="R189" s="164" t="s">
        <v>46</v>
      </c>
      <c r="S189" s="164"/>
      <c r="T189" s="164"/>
      <c r="U189" s="164"/>
      <c r="V189" s="164"/>
      <c r="W189" s="161"/>
      <c r="X189" s="161"/>
      <c r="Y189" s="162"/>
      <c r="Z189" s="163"/>
    </row>
    <row r="190" spans="1:26" ht="13.5" customHeight="1">
      <c r="A190" s="68"/>
      <c r="B190" s="97" t="s">
        <v>46</v>
      </c>
      <c r="C190" s="70" t="s">
        <v>220</v>
      </c>
      <c r="D190" s="70"/>
      <c r="E190" s="70"/>
      <c r="F190" s="70"/>
      <c r="G190" s="70"/>
      <c r="H190" s="70"/>
      <c r="I190" s="159" t="s">
        <v>46</v>
      </c>
      <c r="J190" s="159"/>
      <c r="K190" s="159"/>
      <c r="L190" s="159"/>
      <c r="M190" s="160"/>
      <c r="N190" s="160"/>
      <c r="O190" s="93"/>
      <c r="P190" s="93"/>
      <c r="Q190" s="70" t="s">
        <v>220</v>
      </c>
      <c r="R190" s="70"/>
      <c r="S190" s="70"/>
      <c r="T190" s="70"/>
      <c r="U190" s="70"/>
      <c r="V190" s="70"/>
      <c r="W190" s="159" t="s">
        <v>46</v>
      </c>
      <c r="X190" s="159"/>
      <c r="Y190" s="159"/>
      <c r="Z190" s="72"/>
    </row>
    <row r="191" spans="1:26" ht="13.5" customHeight="1">
      <c r="A191" s="68"/>
      <c r="B191" s="97" t="s">
        <v>46</v>
      </c>
      <c r="C191" s="70" t="s">
        <v>220</v>
      </c>
      <c r="D191" s="70"/>
      <c r="E191" s="70"/>
      <c r="F191" s="70"/>
      <c r="G191" s="70"/>
      <c r="H191" s="70"/>
      <c r="I191" s="159" t="s">
        <v>46</v>
      </c>
      <c r="J191" s="159"/>
      <c r="K191" s="159"/>
      <c r="L191" s="159"/>
      <c r="M191" s="160"/>
      <c r="N191" s="160"/>
      <c r="O191" s="93"/>
      <c r="P191" s="93"/>
      <c r="Q191" s="70" t="s">
        <v>220</v>
      </c>
      <c r="R191" s="70"/>
      <c r="S191" s="70"/>
      <c r="T191" s="70"/>
      <c r="U191" s="70"/>
      <c r="V191" s="70"/>
      <c r="W191" s="159" t="s">
        <v>46</v>
      </c>
      <c r="X191" s="159"/>
      <c r="Y191" s="159"/>
      <c r="Z191" s="72"/>
    </row>
    <row r="192" spans="1:26" ht="13.5" customHeight="1">
      <c r="A192" s="68"/>
      <c r="B192" s="97" t="s">
        <v>46</v>
      </c>
      <c r="C192" s="70" t="s">
        <v>220</v>
      </c>
      <c r="D192" s="70"/>
      <c r="E192" s="70"/>
      <c r="F192" s="70"/>
      <c r="G192" s="70"/>
      <c r="H192" s="70"/>
      <c r="I192" s="159" t="s">
        <v>46</v>
      </c>
      <c r="J192" s="159"/>
      <c r="K192" s="159"/>
      <c r="L192" s="159"/>
      <c r="M192" s="160"/>
      <c r="N192" s="160"/>
      <c r="O192" s="71"/>
      <c r="P192" s="71"/>
      <c r="Q192" s="70" t="s">
        <v>220</v>
      </c>
      <c r="R192" s="70"/>
      <c r="S192" s="70"/>
      <c r="T192" s="70"/>
      <c r="U192" s="70"/>
      <c r="V192" s="70"/>
      <c r="W192" s="159" t="s">
        <v>46</v>
      </c>
      <c r="X192" s="159"/>
      <c r="Y192" s="159"/>
      <c r="Z192" s="72"/>
    </row>
    <row r="193" spans="1:26" ht="19.5" customHeight="1">
      <c r="A193" s="169" t="s">
        <v>46</v>
      </c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</row>
    <row r="194" spans="1:26" ht="19.5" customHeight="1">
      <c r="A194" s="47"/>
      <c r="B194" s="47"/>
      <c r="C194" s="47"/>
      <c r="D194" s="45"/>
      <c r="E194" s="170" t="s">
        <v>46</v>
      </c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44"/>
      <c r="T194" s="44"/>
      <c r="U194" s="171" t="s">
        <v>46</v>
      </c>
      <c r="V194" s="171"/>
      <c r="W194" s="171"/>
      <c r="X194" s="171"/>
      <c r="Y194" s="171"/>
      <c r="Z194" s="171"/>
    </row>
    <row r="195" spans="1:26" ht="17.25" customHeight="1">
      <c r="A195" s="44"/>
      <c r="B195" s="92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9"/>
      <c r="Z195" s="49" t="s">
        <v>46</v>
      </c>
    </row>
    <row r="196" spans="1:26" ht="15" customHeight="1">
      <c r="A196" s="78" t="s">
        <v>46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3.5" customHeight="1">
      <c r="A197" s="94" t="s">
        <v>46</v>
      </c>
      <c r="B197" s="81" t="s">
        <v>46</v>
      </c>
      <c r="C197" s="167" t="s">
        <v>46</v>
      </c>
      <c r="D197" s="167"/>
      <c r="E197" s="167"/>
      <c r="F197" s="167"/>
      <c r="G197" s="167"/>
      <c r="H197" s="167" t="s">
        <v>46</v>
      </c>
      <c r="I197" s="167"/>
      <c r="J197" s="167"/>
      <c r="K197" s="167"/>
      <c r="L197" s="167"/>
      <c r="M197" s="167" t="s">
        <v>46</v>
      </c>
      <c r="N197" s="167"/>
      <c r="O197" s="167"/>
      <c r="P197" s="167"/>
      <c r="Q197" s="167"/>
      <c r="R197" s="167" t="s">
        <v>46</v>
      </c>
      <c r="S197" s="167"/>
      <c r="T197" s="167"/>
      <c r="U197" s="167"/>
      <c r="V197" s="167"/>
      <c r="W197" s="168" t="s">
        <v>46</v>
      </c>
      <c r="X197" s="168"/>
      <c r="Y197" s="83" t="s">
        <v>46</v>
      </c>
      <c r="Z197" s="83" t="s">
        <v>46</v>
      </c>
    </row>
    <row r="198" spans="1:26" ht="13.5" customHeight="1">
      <c r="A198" s="165" t="s">
        <v>46</v>
      </c>
      <c r="B198" s="85" t="s">
        <v>46</v>
      </c>
      <c r="C198" s="164" t="s">
        <v>46</v>
      </c>
      <c r="D198" s="164"/>
      <c r="E198" s="164"/>
      <c r="F198" s="164"/>
      <c r="G198" s="164"/>
      <c r="H198" s="166" t="s">
        <v>46</v>
      </c>
      <c r="I198" s="166"/>
      <c r="J198" s="166"/>
      <c r="K198" s="166"/>
      <c r="L198" s="166"/>
      <c r="M198" s="166" t="s">
        <v>46</v>
      </c>
      <c r="N198" s="166"/>
      <c r="O198" s="166"/>
      <c r="P198" s="166"/>
      <c r="Q198" s="166"/>
      <c r="R198" s="166" t="s">
        <v>46</v>
      </c>
      <c r="S198" s="166"/>
      <c r="T198" s="166"/>
      <c r="U198" s="166"/>
      <c r="V198" s="166"/>
      <c r="W198" s="161" t="s">
        <v>46</v>
      </c>
      <c r="X198" s="161"/>
      <c r="Y198" s="162" t="s">
        <v>46</v>
      </c>
      <c r="Z198" s="163"/>
    </row>
    <row r="199" spans="1:26" ht="13.5" customHeight="1">
      <c r="A199" s="165"/>
      <c r="B199" s="95" t="s">
        <v>46</v>
      </c>
      <c r="C199" s="164" t="s">
        <v>46</v>
      </c>
      <c r="D199" s="164"/>
      <c r="E199" s="164"/>
      <c r="F199" s="164"/>
      <c r="G199" s="164"/>
      <c r="H199" s="96" t="s">
        <v>46</v>
      </c>
      <c r="I199" s="96" t="s">
        <v>46</v>
      </c>
      <c r="J199" s="96" t="s">
        <v>46</v>
      </c>
      <c r="K199" s="96" t="s">
        <v>46</v>
      </c>
      <c r="L199" s="96" t="s">
        <v>46</v>
      </c>
      <c r="M199" s="96" t="s">
        <v>46</v>
      </c>
      <c r="N199" s="96" t="s">
        <v>46</v>
      </c>
      <c r="O199" s="96" t="s">
        <v>46</v>
      </c>
      <c r="P199" s="96" t="s">
        <v>46</v>
      </c>
      <c r="Q199" s="96" t="s">
        <v>46</v>
      </c>
      <c r="R199" s="96" t="s">
        <v>46</v>
      </c>
      <c r="S199" s="96" t="s">
        <v>46</v>
      </c>
      <c r="T199" s="96" t="s">
        <v>46</v>
      </c>
      <c r="U199" s="96" t="s">
        <v>46</v>
      </c>
      <c r="V199" s="96" t="s">
        <v>46</v>
      </c>
      <c r="W199" s="161"/>
      <c r="X199" s="161"/>
      <c r="Y199" s="162"/>
      <c r="Z199" s="163"/>
    </row>
    <row r="200" spans="1:26" ht="13.5" customHeight="1">
      <c r="A200" s="165" t="s">
        <v>46</v>
      </c>
      <c r="B200" s="85" t="s">
        <v>46</v>
      </c>
      <c r="C200" s="166" t="s">
        <v>46</v>
      </c>
      <c r="D200" s="166"/>
      <c r="E200" s="166"/>
      <c r="F200" s="166"/>
      <c r="G200" s="166"/>
      <c r="H200" s="164" t="s">
        <v>46</v>
      </c>
      <c r="I200" s="164"/>
      <c r="J200" s="164"/>
      <c r="K200" s="164"/>
      <c r="L200" s="164"/>
      <c r="M200" s="166" t="s">
        <v>46</v>
      </c>
      <c r="N200" s="166"/>
      <c r="O200" s="166"/>
      <c r="P200" s="166"/>
      <c r="Q200" s="166"/>
      <c r="R200" s="166" t="s">
        <v>46</v>
      </c>
      <c r="S200" s="166"/>
      <c r="T200" s="166"/>
      <c r="U200" s="166"/>
      <c r="V200" s="166"/>
      <c r="W200" s="161" t="s">
        <v>46</v>
      </c>
      <c r="X200" s="161"/>
      <c r="Y200" s="162" t="s">
        <v>46</v>
      </c>
      <c r="Z200" s="163"/>
    </row>
    <row r="201" spans="1:26" ht="13.5" customHeight="1">
      <c r="A201" s="165"/>
      <c r="B201" s="95" t="s">
        <v>46</v>
      </c>
      <c r="C201" s="96" t="s">
        <v>46</v>
      </c>
      <c r="D201" s="96" t="s">
        <v>46</v>
      </c>
      <c r="E201" s="96" t="s">
        <v>46</v>
      </c>
      <c r="F201" s="96" t="s">
        <v>46</v>
      </c>
      <c r="G201" s="96" t="s">
        <v>46</v>
      </c>
      <c r="H201" s="164" t="s">
        <v>46</v>
      </c>
      <c r="I201" s="164"/>
      <c r="J201" s="164"/>
      <c r="K201" s="164"/>
      <c r="L201" s="164"/>
      <c r="M201" s="96" t="s">
        <v>46</v>
      </c>
      <c r="N201" s="96" t="s">
        <v>46</v>
      </c>
      <c r="O201" s="96" t="s">
        <v>46</v>
      </c>
      <c r="P201" s="96" t="s">
        <v>46</v>
      </c>
      <c r="Q201" s="96" t="s">
        <v>46</v>
      </c>
      <c r="R201" s="96" t="s">
        <v>46</v>
      </c>
      <c r="S201" s="96" t="s">
        <v>46</v>
      </c>
      <c r="T201" s="96" t="s">
        <v>46</v>
      </c>
      <c r="U201" s="96" t="s">
        <v>46</v>
      </c>
      <c r="V201" s="96" t="s">
        <v>46</v>
      </c>
      <c r="W201" s="161"/>
      <c r="X201" s="161"/>
      <c r="Y201" s="162"/>
      <c r="Z201" s="163"/>
    </row>
    <row r="202" spans="1:26" ht="13.5" customHeight="1">
      <c r="A202" s="165" t="s">
        <v>46</v>
      </c>
      <c r="B202" s="85" t="s">
        <v>46</v>
      </c>
      <c r="C202" s="166" t="s">
        <v>46</v>
      </c>
      <c r="D202" s="166"/>
      <c r="E202" s="166"/>
      <c r="F202" s="166"/>
      <c r="G202" s="166"/>
      <c r="H202" s="166" t="s">
        <v>46</v>
      </c>
      <c r="I202" s="166"/>
      <c r="J202" s="166"/>
      <c r="K202" s="166"/>
      <c r="L202" s="166"/>
      <c r="M202" s="164" t="s">
        <v>46</v>
      </c>
      <c r="N202" s="164"/>
      <c r="O202" s="164"/>
      <c r="P202" s="164"/>
      <c r="Q202" s="164"/>
      <c r="R202" s="166" t="s">
        <v>46</v>
      </c>
      <c r="S202" s="166"/>
      <c r="T202" s="166"/>
      <c r="U202" s="166"/>
      <c r="V202" s="166"/>
      <c r="W202" s="161" t="s">
        <v>46</v>
      </c>
      <c r="X202" s="161"/>
      <c r="Y202" s="162" t="s">
        <v>46</v>
      </c>
      <c r="Z202" s="163"/>
    </row>
    <row r="203" spans="1:26" ht="13.5" customHeight="1">
      <c r="A203" s="165"/>
      <c r="B203" s="95" t="s">
        <v>46</v>
      </c>
      <c r="C203" s="96" t="s">
        <v>46</v>
      </c>
      <c r="D203" s="96" t="s">
        <v>46</v>
      </c>
      <c r="E203" s="96" t="s">
        <v>46</v>
      </c>
      <c r="F203" s="96" t="s">
        <v>46</v>
      </c>
      <c r="G203" s="96" t="s">
        <v>46</v>
      </c>
      <c r="H203" s="96" t="s">
        <v>46</v>
      </c>
      <c r="I203" s="96" t="s">
        <v>46</v>
      </c>
      <c r="J203" s="96" t="s">
        <v>46</v>
      </c>
      <c r="K203" s="96" t="s">
        <v>46</v>
      </c>
      <c r="L203" s="96" t="s">
        <v>46</v>
      </c>
      <c r="M203" s="164" t="s">
        <v>46</v>
      </c>
      <c r="N203" s="164"/>
      <c r="O203" s="164"/>
      <c r="P203" s="164"/>
      <c r="Q203" s="164"/>
      <c r="R203" s="96" t="s">
        <v>46</v>
      </c>
      <c r="S203" s="96" t="s">
        <v>46</v>
      </c>
      <c r="T203" s="96" t="s">
        <v>46</v>
      </c>
      <c r="U203" s="96" t="s">
        <v>46</v>
      </c>
      <c r="V203" s="96" t="s">
        <v>46</v>
      </c>
      <c r="W203" s="161"/>
      <c r="X203" s="161"/>
      <c r="Y203" s="162"/>
      <c r="Z203" s="163"/>
    </row>
    <row r="204" spans="1:26" ht="13.5" customHeight="1">
      <c r="A204" s="165" t="s">
        <v>46</v>
      </c>
      <c r="B204" s="85" t="s">
        <v>46</v>
      </c>
      <c r="C204" s="166" t="s">
        <v>46</v>
      </c>
      <c r="D204" s="166"/>
      <c r="E204" s="166"/>
      <c r="F204" s="166"/>
      <c r="G204" s="166"/>
      <c r="H204" s="166" t="s">
        <v>46</v>
      </c>
      <c r="I204" s="166"/>
      <c r="J204" s="166"/>
      <c r="K204" s="166"/>
      <c r="L204" s="166"/>
      <c r="M204" s="166" t="s">
        <v>46</v>
      </c>
      <c r="N204" s="166"/>
      <c r="O204" s="166"/>
      <c r="P204" s="166"/>
      <c r="Q204" s="166"/>
      <c r="R204" s="164" t="s">
        <v>46</v>
      </c>
      <c r="S204" s="164"/>
      <c r="T204" s="164"/>
      <c r="U204" s="164"/>
      <c r="V204" s="164"/>
      <c r="W204" s="161" t="s">
        <v>46</v>
      </c>
      <c r="X204" s="161"/>
      <c r="Y204" s="162" t="s">
        <v>46</v>
      </c>
      <c r="Z204" s="163"/>
    </row>
    <row r="205" spans="1:26" ht="13.5" customHeight="1">
      <c r="A205" s="165"/>
      <c r="B205" s="95" t="s">
        <v>46</v>
      </c>
      <c r="C205" s="96" t="s">
        <v>46</v>
      </c>
      <c r="D205" s="96" t="s">
        <v>46</v>
      </c>
      <c r="E205" s="96" t="s">
        <v>46</v>
      </c>
      <c r="F205" s="96" t="s">
        <v>46</v>
      </c>
      <c r="G205" s="96" t="s">
        <v>46</v>
      </c>
      <c r="H205" s="96" t="s">
        <v>46</v>
      </c>
      <c r="I205" s="96" t="s">
        <v>46</v>
      </c>
      <c r="J205" s="96" t="s">
        <v>46</v>
      </c>
      <c r="K205" s="96" t="s">
        <v>46</v>
      </c>
      <c r="L205" s="96" t="s">
        <v>46</v>
      </c>
      <c r="M205" s="96" t="s">
        <v>46</v>
      </c>
      <c r="N205" s="96" t="s">
        <v>46</v>
      </c>
      <c r="O205" s="96" t="s">
        <v>46</v>
      </c>
      <c r="P205" s="96" t="s">
        <v>46</v>
      </c>
      <c r="Q205" s="96" t="s">
        <v>46</v>
      </c>
      <c r="R205" s="164" t="s">
        <v>46</v>
      </c>
      <c r="S205" s="164"/>
      <c r="T205" s="164"/>
      <c r="U205" s="164"/>
      <c r="V205" s="164"/>
      <c r="W205" s="161"/>
      <c r="X205" s="161"/>
      <c r="Y205" s="162"/>
      <c r="Z205" s="163"/>
    </row>
    <row r="206" spans="1:26" ht="13.5" customHeight="1">
      <c r="A206" s="68"/>
      <c r="B206" s="97" t="s">
        <v>46</v>
      </c>
      <c r="C206" s="70" t="s">
        <v>220</v>
      </c>
      <c r="D206" s="70"/>
      <c r="E206" s="70"/>
      <c r="F206" s="70"/>
      <c r="G206" s="70"/>
      <c r="H206" s="70"/>
      <c r="I206" s="159" t="s">
        <v>46</v>
      </c>
      <c r="J206" s="159"/>
      <c r="K206" s="159"/>
      <c r="L206" s="159"/>
      <c r="M206" s="160"/>
      <c r="N206" s="160"/>
      <c r="O206" s="71"/>
      <c r="P206" s="71"/>
      <c r="Q206" s="70" t="s">
        <v>220</v>
      </c>
      <c r="R206" s="70"/>
      <c r="S206" s="70"/>
      <c r="T206" s="70"/>
      <c r="U206" s="70"/>
      <c r="V206" s="70"/>
      <c r="W206" s="159" t="s">
        <v>46</v>
      </c>
      <c r="X206" s="159"/>
      <c r="Y206" s="159"/>
      <c r="Z206" s="72"/>
    </row>
    <row r="207" spans="1:26" ht="13.5" customHeight="1">
      <c r="A207" s="68"/>
      <c r="B207" s="97" t="s">
        <v>46</v>
      </c>
      <c r="C207" s="70" t="s">
        <v>220</v>
      </c>
      <c r="D207" s="70"/>
      <c r="E207" s="70"/>
      <c r="F207" s="70"/>
      <c r="G207" s="70"/>
      <c r="H207" s="70"/>
      <c r="I207" s="159" t="s">
        <v>46</v>
      </c>
      <c r="J207" s="159"/>
      <c r="K207" s="159"/>
      <c r="L207" s="159"/>
      <c r="M207" s="160"/>
      <c r="N207" s="160"/>
      <c r="O207" s="73"/>
      <c r="P207" s="73"/>
      <c r="Q207" s="70" t="s">
        <v>220</v>
      </c>
      <c r="R207" s="70"/>
      <c r="S207" s="70"/>
      <c r="T207" s="70"/>
      <c r="U207" s="70"/>
      <c r="V207" s="70"/>
      <c r="W207" s="159" t="s">
        <v>46</v>
      </c>
      <c r="X207" s="159"/>
      <c r="Y207" s="159"/>
      <c r="Z207" s="72"/>
    </row>
    <row r="208" spans="1:26" ht="13.5" customHeight="1">
      <c r="A208" s="68"/>
      <c r="B208" s="97" t="s">
        <v>46</v>
      </c>
      <c r="C208" s="70" t="s">
        <v>220</v>
      </c>
      <c r="D208" s="70"/>
      <c r="E208" s="70"/>
      <c r="F208" s="70"/>
      <c r="G208" s="70"/>
      <c r="H208" s="70"/>
      <c r="I208" s="159" t="s">
        <v>46</v>
      </c>
      <c r="J208" s="159"/>
      <c r="K208" s="159"/>
      <c r="L208" s="159"/>
      <c r="M208" s="160"/>
      <c r="N208" s="160"/>
      <c r="O208" s="71"/>
      <c r="P208" s="71"/>
      <c r="Q208" s="70" t="s">
        <v>220</v>
      </c>
      <c r="R208" s="70"/>
      <c r="S208" s="70"/>
      <c r="T208" s="70"/>
      <c r="U208" s="70"/>
      <c r="V208" s="70"/>
      <c r="W208" s="159" t="s">
        <v>46</v>
      </c>
      <c r="X208" s="159"/>
      <c r="Y208" s="159"/>
      <c r="Z208" s="72"/>
    </row>
    <row r="209" spans="1:26" ht="13.5" customHeight="1">
      <c r="A209" s="68"/>
      <c r="B209" s="69"/>
      <c r="C209" s="70"/>
      <c r="D209" s="70"/>
      <c r="E209" s="70"/>
      <c r="F209" s="70"/>
      <c r="G209" s="70"/>
      <c r="H209" s="70"/>
      <c r="I209" s="74"/>
      <c r="J209" s="74"/>
      <c r="K209" s="74"/>
      <c r="L209" s="74"/>
      <c r="M209" s="75"/>
      <c r="N209" s="75"/>
      <c r="O209" s="71"/>
      <c r="P209" s="71"/>
      <c r="Q209" s="70"/>
      <c r="R209" s="70"/>
      <c r="S209" s="70"/>
      <c r="T209" s="70"/>
      <c r="U209" s="70"/>
      <c r="V209" s="70"/>
      <c r="W209" s="76"/>
      <c r="X209" s="76"/>
      <c r="Y209" s="76"/>
      <c r="Z209" s="77"/>
    </row>
    <row r="210" spans="1:26" ht="13.5" customHeight="1">
      <c r="A210" s="68"/>
      <c r="B210" s="69"/>
      <c r="C210" s="70"/>
      <c r="D210" s="70"/>
      <c r="E210" s="70"/>
      <c r="F210" s="70"/>
      <c r="G210" s="70"/>
      <c r="H210" s="70"/>
      <c r="I210" s="74"/>
      <c r="J210" s="74"/>
      <c r="K210" s="74"/>
      <c r="L210" s="74"/>
      <c r="M210" s="75"/>
      <c r="N210" s="75"/>
      <c r="O210" s="71"/>
      <c r="P210" s="71"/>
      <c r="Q210" s="70"/>
      <c r="R210" s="70"/>
      <c r="S210" s="70"/>
      <c r="T210" s="70"/>
      <c r="U210" s="70"/>
      <c r="V210" s="70"/>
      <c r="W210" s="76"/>
      <c r="X210" s="76"/>
      <c r="Y210" s="76"/>
      <c r="Z210" s="77"/>
    </row>
    <row r="211" spans="1:26" ht="13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5" customHeight="1">
      <c r="A212" s="78" t="s">
        <v>46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3.5" customHeight="1">
      <c r="A213" s="94" t="s">
        <v>46</v>
      </c>
      <c r="B213" s="81" t="s">
        <v>46</v>
      </c>
      <c r="C213" s="167" t="s">
        <v>46</v>
      </c>
      <c r="D213" s="167"/>
      <c r="E213" s="167"/>
      <c r="F213" s="167"/>
      <c r="G213" s="167"/>
      <c r="H213" s="167" t="s">
        <v>46</v>
      </c>
      <c r="I213" s="167"/>
      <c r="J213" s="167"/>
      <c r="K213" s="167"/>
      <c r="L213" s="167"/>
      <c r="M213" s="167" t="s">
        <v>46</v>
      </c>
      <c r="N213" s="167"/>
      <c r="O213" s="167"/>
      <c r="P213" s="167"/>
      <c r="Q213" s="167"/>
      <c r="R213" s="167" t="s">
        <v>46</v>
      </c>
      <c r="S213" s="167"/>
      <c r="T213" s="167"/>
      <c r="U213" s="167"/>
      <c r="V213" s="167"/>
      <c r="W213" s="168" t="s">
        <v>46</v>
      </c>
      <c r="X213" s="168"/>
      <c r="Y213" s="83" t="s">
        <v>46</v>
      </c>
      <c r="Z213" s="83" t="s">
        <v>46</v>
      </c>
    </row>
    <row r="214" spans="1:26" ht="13.5" customHeight="1">
      <c r="A214" s="165" t="s">
        <v>46</v>
      </c>
      <c r="B214" s="85" t="s">
        <v>46</v>
      </c>
      <c r="C214" s="164" t="s">
        <v>46</v>
      </c>
      <c r="D214" s="164"/>
      <c r="E214" s="164"/>
      <c r="F214" s="164"/>
      <c r="G214" s="164"/>
      <c r="H214" s="166" t="s">
        <v>46</v>
      </c>
      <c r="I214" s="166"/>
      <c r="J214" s="166"/>
      <c r="K214" s="166"/>
      <c r="L214" s="166"/>
      <c r="M214" s="166" t="s">
        <v>46</v>
      </c>
      <c r="N214" s="166"/>
      <c r="O214" s="166"/>
      <c r="P214" s="166"/>
      <c r="Q214" s="166"/>
      <c r="R214" s="166" t="s">
        <v>46</v>
      </c>
      <c r="S214" s="166"/>
      <c r="T214" s="166"/>
      <c r="U214" s="166"/>
      <c r="V214" s="166"/>
      <c r="W214" s="161" t="s">
        <v>46</v>
      </c>
      <c r="X214" s="161"/>
      <c r="Y214" s="162" t="s">
        <v>46</v>
      </c>
      <c r="Z214" s="163"/>
    </row>
    <row r="215" spans="1:26" ht="13.5" customHeight="1">
      <c r="A215" s="165"/>
      <c r="B215" s="95" t="s">
        <v>46</v>
      </c>
      <c r="C215" s="164" t="s">
        <v>46</v>
      </c>
      <c r="D215" s="164"/>
      <c r="E215" s="164"/>
      <c r="F215" s="164"/>
      <c r="G215" s="164"/>
      <c r="H215" s="96" t="s">
        <v>46</v>
      </c>
      <c r="I215" s="96" t="s">
        <v>46</v>
      </c>
      <c r="J215" s="96" t="s">
        <v>46</v>
      </c>
      <c r="K215" s="96" t="s">
        <v>46</v>
      </c>
      <c r="L215" s="96" t="s">
        <v>46</v>
      </c>
      <c r="M215" s="96" t="s">
        <v>46</v>
      </c>
      <c r="N215" s="96" t="s">
        <v>46</v>
      </c>
      <c r="O215" s="96" t="s">
        <v>46</v>
      </c>
      <c r="P215" s="96" t="s">
        <v>46</v>
      </c>
      <c r="Q215" s="96" t="s">
        <v>46</v>
      </c>
      <c r="R215" s="96" t="s">
        <v>46</v>
      </c>
      <c r="S215" s="96" t="s">
        <v>46</v>
      </c>
      <c r="T215" s="96" t="s">
        <v>46</v>
      </c>
      <c r="U215" s="96" t="s">
        <v>46</v>
      </c>
      <c r="V215" s="96" t="s">
        <v>46</v>
      </c>
      <c r="W215" s="161"/>
      <c r="X215" s="161"/>
      <c r="Y215" s="162"/>
      <c r="Z215" s="163"/>
    </row>
    <row r="216" spans="1:26" ht="13.5" customHeight="1">
      <c r="A216" s="165" t="s">
        <v>46</v>
      </c>
      <c r="B216" s="85" t="s">
        <v>46</v>
      </c>
      <c r="C216" s="166" t="s">
        <v>46</v>
      </c>
      <c r="D216" s="166"/>
      <c r="E216" s="166"/>
      <c r="F216" s="166"/>
      <c r="G216" s="166"/>
      <c r="H216" s="164" t="s">
        <v>46</v>
      </c>
      <c r="I216" s="164"/>
      <c r="J216" s="164"/>
      <c r="K216" s="164"/>
      <c r="L216" s="164"/>
      <c r="M216" s="166" t="s">
        <v>46</v>
      </c>
      <c r="N216" s="166"/>
      <c r="O216" s="166"/>
      <c r="P216" s="166"/>
      <c r="Q216" s="166"/>
      <c r="R216" s="166" t="s">
        <v>46</v>
      </c>
      <c r="S216" s="166"/>
      <c r="T216" s="166"/>
      <c r="U216" s="166"/>
      <c r="V216" s="166"/>
      <c r="W216" s="161" t="s">
        <v>46</v>
      </c>
      <c r="X216" s="161"/>
      <c r="Y216" s="162" t="s">
        <v>46</v>
      </c>
      <c r="Z216" s="163"/>
    </row>
    <row r="217" spans="1:26" ht="13.5" customHeight="1">
      <c r="A217" s="165"/>
      <c r="B217" s="95" t="s">
        <v>46</v>
      </c>
      <c r="C217" s="96" t="s">
        <v>46</v>
      </c>
      <c r="D217" s="96" t="s">
        <v>46</v>
      </c>
      <c r="E217" s="96" t="s">
        <v>46</v>
      </c>
      <c r="F217" s="96" t="s">
        <v>46</v>
      </c>
      <c r="G217" s="96" t="s">
        <v>46</v>
      </c>
      <c r="H217" s="164" t="s">
        <v>46</v>
      </c>
      <c r="I217" s="164"/>
      <c r="J217" s="164"/>
      <c r="K217" s="164"/>
      <c r="L217" s="164"/>
      <c r="M217" s="96" t="s">
        <v>46</v>
      </c>
      <c r="N217" s="96" t="s">
        <v>46</v>
      </c>
      <c r="O217" s="96" t="s">
        <v>46</v>
      </c>
      <c r="P217" s="96" t="s">
        <v>46</v>
      </c>
      <c r="Q217" s="96" t="s">
        <v>46</v>
      </c>
      <c r="R217" s="96" t="s">
        <v>46</v>
      </c>
      <c r="S217" s="96" t="s">
        <v>46</v>
      </c>
      <c r="T217" s="96" t="s">
        <v>46</v>
      </c>
      <c r="U217" s="96" t="s">
        <v>46</v>
      </c>
      <c r="V217" s="96" t="s">
        <v>46</v>
      </c>
      <c r="W217" s="161"/>
      <c r="X217" s="161"/>
      <c r="Y217" s="162"/>
      <c r="Z217" s="163"/>
    </row>
    <row r="218" spans="1:26" ht="13.5" customHeight="1">
      <c r="A218" s="165" t="s">
        <v>46</v>
      </c>
      <c r="B218" s="85" t="s">
        <v>46</v>
      </c>
      <c r="C218" s="166" t="s">
        <v>46</v>
      </c>
      <c r="D218" s="166"/>
      <c r="E218" s="166"/>
      <c r="F218" s="166"/>
      <c r="G218" s="166"/>
      <c r="H218" s="166" t="s">
        <v>46</v>
      </c>
      <c r="I218" s="166"/>
      <c r="J218" s="166"/>
      <c r="K218" s="166"/>
      <c r="L218" s="166"/>
      <c r="M218" s="164" t="s">
        <v>46</v>
      </c>
      <c r="N218" s="164"/>
      <c r="O218" s="164"/>
      <c r="P218" s="164"/>
      <c r="Q218" s="164"/>
      <c r="R218" s="166" t="s">
        <v>46</v>
      </c>
      <c r="S218" s="166"/>
      <c r="T218" s="166"/>
      <c r="U218" s="166"/>
      <c r="V218" s="166"/>
      <c r="W218" s="161" t="s">
        <v>46</v>
      </c>
      <c r="X218" s="161"/>
      <c r="Y218" s="162" t="s">
        <v>46</v>
      </c>
      <c r="Z218" s="163"/>
    </row>
    <row r="219" spans="1:26" ht="13.5" customHeight="1">
      <c r="A219" s="165"/>
      <c r="B219" s="95" t="s">
        <v>46</v>
      </c>
      <c r="C219" s="96" t="s">
        <v>46</v>
      </c>
      <c r="D219" s="96" t="s">
        <v>46</v>
      </c>
      <c r="E219" s="96" t="s">
        <v>46</v>
      </c>
      <c r="F219" s="96" t="s">
        <v>46</v>
      </c>
      <c r="G219" s="96" t="s">
        <v>46</v>
      </c>
      <c r="H219" s="96" t="s">
        <v>46</v>
      </c>
      <c r="I219" s="96" t="s">
        <v>46</v>
      </c>
      <c r="J219" s="96" t="s">
        <v>46</v>
      </c>
      <c r="K219" s="96" t="s">
        <v>46</v>
      </c>
      <c r="L219" s="96" t="s">
        <v>46</v>
      </c>
      <c r="M219" s="164" t="s">
        <v>46</v>
      </c>
      <c r="N219" s="164"/>
      <c r="O219" s="164"/>
      <c r="P219" s="164"/>
      <c r="Q219" s="164"/>
      <c r="R219" s="96" t="s">
        <v>46</v>
      </c>
      <c r="S219" s="96" t="s">
        <v>46</v>
      </c>
      <c r="T219" s="96" t="s">
        <v>46</v>
      </c>
      <c r="U219" s="96" t="s">
        <v>46</v>
      </c>
      <c r="V219" s="96" t="s">
        <v>46</v>
      </c>
      <c r="W219" s="161"/>
      <c r="X219" s="161"/>
      <c r="Y219" s="162"/>
      <c r="Z219" s="163"/>
    </row>
    <row r="220" spans="1:26" ht="13.5" customHeight="1">
      <c r="A220" s="165" t="s">
        <v>46</v>
      </c>
      <c r="B220" s="85" t="s">
        <v>46</v>
      </c>
      <c r="C220" s="166" t="s">
        <v>46</v>
      </c>
      <c r="D220" s="166"/>
      <c r="E220" s="166"/>
      <c r="F220" s="166"/>
      <c r="G220" s="166"/>
      <c r="H220" s="166" t="s">
        <v>46</v>
      </c>
      <c r="I220" s="166"/>
      <c r="J220" s="166"/>
      <c r="K220" s="166"/>
      <c r="L220" s="166"/>
      <c r="M220" s="166" t="s">
        <v>46</v>
      </c>
      <c r="N220" s="166"/>
      <c r="O220" s="166"/>
      <c r="P220" s="166"/>
      <c r="Q220" s="166"/>
      <c r="R220" s="164" t="s">
        <v>46</v>
      </c>
      <c r="S220" s="164"/>
      <c r="T220" s="164"/>
      <c r="U220" s="164"/>
      <c r="V220" s="164"/>
      <c r="W220" s="161" t="s">
        <v>46</v>
      </c>
      <c r="X220" s="161"/>
      <c r="Y220" s="162" t="s">
        <v>46</v>
      </c>
      <c r="Z220" s="163"/>
    </row>
    <row r="221" spans="1:26" ht="13.5" customHeight="1">
      <c r="A221" s="165"/>
      <c r="B221" s="95" t="s">
        <v>46</v>
      </c>
      <c r="C221" s="96" t="s">
        <v>46</v>
      </c>
      <c r="D221" s="96" t="s">
        <v>46</v>
      </c>
      <c r="E221" s="96" t="s">
        <v>46</v>
      </c>
      <c r="F221" s="96" t="s">
        <v>46</v>
      </c>
      <c r="G221" s="96" t="s">
        <v>46</v>
      </c>
      <c r="H221" s="96" t="s">
        <v>46</v>
      </c>
      <c r="I221" s="96" t="s">
        <v>46</v>
      </c>
      <c r="J221" s="96" t="s">
        <v>46</v>
      </c>
      <c r="K221" s="96" t="s">
        <v>46</v>
      </c>
      <c r="L221" s="96" t="s">
        <v>46</v>
      </c>
      <c r="M221" s="96" t="s">
        <v>46</v>
      </c>
      <c r="N221" s="96" t="s">
        <v>46</v>
      </c>
      <c r="O221" s="96" t="s">
        <v>46</v>
      </c>
      <c r="P221" s="96" t="s">
        <v>46</v>
      </c>
      <c r="Q221" s="96" t="s">
        <v>46</v>
      </c>
      <c r="R221" s="164" t="s">
        <v>46</v>
      </c>
      <c r="S221" s="164"/>
      <c r="T221" s="164"/>
      <c r="U221" s="164"/>
      <c r="V221" s="164"/>
      <c r="W221" s="161"/>
      <c r="X221" s="161"/>
      <c r="Y221" s="162"/>
      <c r="Z221" s="163"/>
    </row>
    <row r="222" spans="1:26" ht="13.5" customHeight="1">
      <c r="A222" s="68"/>
      <c r="B222" s="97" t="s">
        <v>46</v>
      </c>
      <c r="C222" s="70" t="s">
        <v>220</v>
      </c>
      <c r="D222" s="70"/>
      <c r="E222" s="70"/>
      <c r="F222" s="70"/>
      <c r="G222" s="70"/>
      <c r="H222" s="70"/>
      <c r="I222" s="159" t="s">
        <v>46</v>
      </c>
      <c r="J222" s="159"/>
      <c r="K222" s="159"/>
      <c r="L222" s="159"/>
      <c r="M222" s="160"/>
      <c r="N222" s="160"/>
      <c r="O222" s="71"/>
      <c r="P222" s="71"/>
      <c r="Q222" s="70" t="s">
        <v>220</v>
      </c>
      <c r="R222" s="70"/>
      <c r="S222" s="70"/>
      <c r="T222" s="70"/>
      <c r="U222" s="70"/>
      <c r="V222" s="70"/>
      <c r="W222" s="159" t="s">
        <v>46</v>
      </c>
      <c r="X222" s="159"/>
      <c r="Y222" s="159"/>
      <c r="Z222" s="72"/>
    </row>
    <row r="223" spans="1:26" ht="13.5" customHeight="1">
      <c r="A223" s="68"/>
      <c r="B223" s="97" t="s">
        <v>46</v>
      </c>
      <c r="C223" s="70" t="s">
        <v>220</v>
      </c>
      <c r="D223" s="70"/>
      <c r="E223" s="70"/>
      <c r="F223" s="70"/>
      <c r="G223" s="70"/>
      <c r="H223" s="70"/>
      <c r="I223" s="159" t="s">
        <v>46</v>
      </c>
      <c r="J223" s="159"/>
      <c r="K223" s="159"/>
      <c r="L223" s="159"/>
      <c r="M223" s="160"/>
      <c r="N223" s="160"/>
      <c r="O223" s="73"/>
      <c r="P223" s="73"/>
      <c r="Q223" s="70" t="s">
        <v>220</v>
      </c>
      <c r="R223" s="70"/>
      <c r="S223" s="70"/>
      <c r="T223" s="70"/>
      <c r="U223" s="70"/>
      <c r="V223" s="70"/>
      <c r="W223" s="159" t="s">
        <v>46</v>
      </c>
      <c r="X223" s="159"/>
      <c r="Y223" s="159"/>
      <c r="Z223" s="72"/>
    </row>
    <row r="224" spans="1:26" ht="13.5" customHeight="1">
      <c r="A224" s="68"/>
      <c r="B224" s="97" t="s">
        <v>46</v>
      </c>
      <c r="C224" s="70" t="s">
        <v>220</v>
      </c>
      <c r="D224" s="70"/>
      <c r="E224" s="70"/>
      <c r="F224" s="70"/>
      <c r="G224" s="70"/>
      <c r="H224" s="70"/>
      <c r="I224" s="159" t="s">
        <v>46</v>
      </c>
      <c r="J224" s="159"/>
      <c r="K224" s="159"/>
      <c r="L224" s="159"/>
      <c r="M224" s="160"/>
      <c r="N224" s="160"/>
      <c r="O224" s="71"/>
      <c r="P224" s="71"/>
      <c r="Q224" s="70" t="s">
        <v>220</v>
      </c>
      <c r="R224" s="70"/>
      <c r="S224" s="70"/>
      <c r="T224" s="70"/>
      <c r="U224" s="70"/>
      <c r="V224" s="70"/>
      <c r="W224" s="159" t="s">
        <v>46</v>
      </c>
      <c r="X224" s="159"/>
      <c r="Y224" s="159"/>
      <c r="Z224" s="72"/>
    </row>
    <row r="225" spans="1:26" ht="13.5" customHeight="1">
      <c r="A225" s="68"/>
      <c r="B225" s="69"/>
      <c r="C225" s="70"/>
      <c r="D225" s="70"/>
      <c r="E225" s="70"/>
      <c r="F225" s="70"/>
      <c r="G225" s="70"/>
      <c r="H225" s="70"/>
      <c r="I225" s="74"/>
      <c r="J225" s="74"/>
      <c r="K225" s="74"/>
      <c r="L225" s="74"/>
      <c r="M225" s="75"/>
      <c r="N225" s="75"/>
      <c r="O225" s="71"/>
      <c r="P225" s="71"/>
      <c r="Q225" s="70"/>
      <c r="R225" s="70"/>
      <c r="S225" s="70"/>
      <c r="T225" s="70"/>
      <c r="U225" s="70"/>
      <c r="V225" s="70"/>
      <c r="W225" s="76"/>
      <c r="X225" s="76"/>
      <c r="Y225" s="76"/>
      <c r="Z225" s="77"/>
    </row>
    <row r="226" spans="1:26" ht="13.5" customHeight="1">
      <c r="A226" s="68"/>
      <c r="B226" s="69"/>
      <c r="C226" s="70"/>
      <c r="D226" s="70"/>
      <c r="E226" s="70"/>
      <c r="F226" s="70"/>
      <c r="G226" s="70"/>
      <c r="H226" s="70"/>
      <c r="I226" s="74"/>
      <c r="J226" s="74"/>
      <c r="K226" s="74"/>
      <c r="L226" s="74"/>
      <c r="M226" s="75"/>
      <c r="N226" s="75"/>
      <c r="O226" s="71"/>
      <c r="P226" s="71"/>
      <c r="Q226" s="70"/>
      <c r="R226" s="70"/>
      <c r="S226" s="70"/>
      <c r="T226" s="70"/>
      <c r="U226" s="70"/>
      <c r="V226" s="70"/>
      <c r="W226" s="76"/>
      <c r="X226" s="76"/>
      <c r="Y226" s="76"/>
      <c r="Z226" s="77"/>
    </row>
    <row r="227" spans="1:26" ht="13.5" customHeight="1">
      <c r="A227" s="80"/>
      <c r="B227" s="81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3"/>
      <c r="X227" s="83"/>
      <c r="Y227" s="83"/>
      <c r="Z227" s="83"/>
    </row>
    <row r="228" spans="1:26" ht="15" customHeight="1">
      <c r="A228" s="78" t="s">
        <v>46</v>
      </c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3.5" customHeight="1">
      <c r="A229" s="94" t="s">
        <v>46</v>
      </c>
      <c r="B229" s="81" t="s">
        <v>46</v>
      </c>
      <c r="C229" s="167" t="s">
        <v>46</v>
      </c>
      <c r="D229" s="167"/>
      <c r="E229" s="167"/>
      <c r="F229" s="167"/>
      <c r="G229" s="167"/>
      <c r="H229" s="167" t="s">
        <v>46</v>
      </c>
      <c r="I229" s="167"/>
      <c r="J229" s="167"/>
      <c r="K229" s="167"/>
      <c r="L229" s="167"/>
      <c r="M229" s="167" t="s">
        <v>46</v>
      </c>
      <c r="N229" s="167"/>
      <c r="O229" s="167"/>
      <c r="P229" s="167"/>
      <c r="Q229" s="167"/>
      <c r="R229" s="167" t="s">
        <v>46</v>
      </c>
      <c r="S229" s="167"/>
      <c r="T229" s="167"/>
      <c r="U229" s="167"/>
      <c r="V229" s="167"/>
      <c r="W229" s="168" t="s">
        <v>46</v>
      </c>
      <c r="X229" s="168"/>
      <c r="Y229" s="83" t="s">
        <v>46</v>
      </c>
      <c r="Z229" s="83" t="s">
        <v>46</v>
      </c>
    </row>
    <row r="230" spans="1:26" ht="13.5" customHeight="1">
      <c r="A230" s="165" t="s">
        <v>46</v>
      </c>
      <c r="B230" s="85" t="s">
        <v>46</v>
      </c>
      <c r="C230" s="164" t="s">
        <v>46</v>
      </c>
      <c r="D230" s="164"/>
      <c r="E230" s="164"/>
      <c r="F230" s="164"/>
      <c r="G230" s="164"/>
      <c r="H230" s="166" t="s">
        <v>46</v>
      </c>
      <c r="I230" s="166"/>
      <c r="J230" s="166"/>
      <c r="K230" s="166"/>
      <c r="L230" s="166"/>
      <c r="M230" s="166" t="s">
        <v>46</v>
      </c>
      <c r="N230" s="166"/>
      <c r="O230" s="166"/>
      <c r="P230" s="166"/>
      <c r="Q230" s="166"/>
      <c r="R230" s="166" t="s">
        <v>46</v>
      </c>
      <c r="S230" s="166"/>
      <c r="T230" s="166"/>
      <c r="U230" s="166"/>
      <c r="V230" s="166"/>
      <c r="W230" s="161" t="s">
        <v>46</v>
      </c>
      <c r="X230" s="161"/>
      <c r="Y230" s="162" t="s">
        <v>46</v>
      </c>
      <c r="Z230" s="163"/>
    </row>
    <row r="231" spans="1:26" ht="13.5" customHeight="1">
      <c r="A231" s="165"/>
      <c r="B231" s="95" t="s">
        <v>46</v>
      </c>
      <c r="C231" s="164" t="s">
        <v>46</v>
      </c>
      <c r="D231" s="164"/>
      <c r="E231" s="164"/>
      <c r="F231" s="164"/>
      <c r="G231" s="164"/>
      <c r="H231" s="96" t="s">
        <v>46</v>
      </c>
      <c r="I231" s="96" t="s">
        <v>46</v>
      </c>
      <c r="J231" s="96" t="s">
        <v>46</v>
      </c>
      <c r="K231" s="96" t="s">
        <v>46</v>
      </c>
      <c r="L231" s="96" t="s">
        <v>46</v>
      </c>
      <c r="M231" s="96" t="s">
        <v>46</v>
      </c>
      <c r="N231" s="96" t="s">
        <v>46</v>
      </c>
      <c r="O231" s="96" t="s">
        <v>46</v>
      </c>
      <c r="P231" s="96" t="s">
        <v>46</v>
      </c>
      <c r="Q231" s="96" t="s">
        <v>46</v>
      </c>
      <c r="R231" s="96" t="s">
        <v>46</v>
      </c>
      <c r="S231" s="96" t="s">
        <v>46</v>
      </c>
      <c r="T231" s="96" t="s">
        <v>46</v>
      </c>
      <c r="U231" s="96" t="s">
        <v>46</v>
      </c>
      <c r="V231" s="96" t="s">
        <v>46</v>
      </c>
      <c r="W231" s="161"/>
      <c r="X231" s="161"/>
      <c r="Y231" s="162"/>
      <c r="Z231" s="163"/>
    </row>
    <row r="232" spans="1:26" ht="13.5" customHeight="1">
      <c r="A232" s="165" t="s">
        <v>46</v>
      </c>
      <c r="B232" s="85" t="s">
        <v>46</v>
      </c>
      <c r="C232" s="166" t="s">
        <v>46</v>
      </c>
      <c r="D232" s="166"/>
      <c r="E232" s="166"/>
      <c r="F232" s="166"/>
      <c r="G232" s="166"/>
      <c r="H232" s="164" t="s">
        <v>46</v>
      </c>
      <c r="I232" s="164"/>
      <c r="J232" s="164"/>
      <c r="K232" s="164"/>
      <c r="L232" s="164"/>
      <c r="M232" s="166" t="s">
        <v>46</v>
      </c>
      <c r="N232" s="166"/>
      <c r="O232" s="166"/>
      <c r="P232" s="166"/>
      <c r="Q232" s="166"/>
      <c r="R232" s="166" t="s">
        <v>46</v>
      </c>
      <c r="S232" s="166"/>
      <c r="T232" s="166"/>
      <c r="U232" s="166"/>
      <c r="V232" s="166"/>
      <c r="W232" s="161" t="s">
        <v>46</v>
      </c>
      <c r="X232" s="161"/>
      <c r="Y232" s="162" t="s">
        <v>46</v>
      </c>
      <c r="Z232" s="163"/>
    </row>
    <row r="233" spans="1:26" ht="13.5" customHeight="1">
      <c r="A233" s="165"/>
      <c r="B233" s="95" t="s">
        <v>46</v>
      </c>
      <c r="C233" s="96" t="s">
        <v>46</v>
      </c>
      <c r="D233" s="96" t="s">
        <v>46</v>
      </c>
      <c r="E233" s="96" t="s">
        <v>46</v>
      </c>
      <c r="F233" s="96" t="s">
        <v>46</v>
      </c>
      <c r="G233" s="96" t="s">
        <v>46</v>
      </c>
      <c r="H233" s="164" t="s">
        <v>46</v>
      </c>
      <c r="I233" s="164"/>
      <c r="J233" s="164"/>
      <c r="K233" s="164"/>
      <c r="L233" s="164"/>
      <c r="M233" s="96" t="s">
        <v>46</v>
      </c>
      <c r="N233" s="96" t="s">
        <v>46</v>
      </c>
      <c r="O233" s="96" t="s">
        <v>46</v>
      </c>
      <c r="P233" s="96" t="s">
        <v>46</v>
      </c>
      <c r="Q233" s="96" t="s">
        <v>46</v>
      </c>
      <c r="R233" s="96" t="s">
        <v>46</v>
      </c>
      <c r="S233" s="96" t="s">
        <v>46</v>
      </c>
      <c r="T233" s="96" t="s">
        <v>46</v>
      </c>
      <c r="U233" s="96" t="s">
        <v>46</v>
      </c>
      <c r="V233" s="96" t="s">
        <v>46</v>
      </c>
      <c r="W233" s="161"/>
      <c r="X233" s="161"/>
      <c r="Y233" s="162"/>
      <c r="Z233" s="163"/>
    </row>
    <row r="234" spans="1:26" ht="13.5" customHeight="1">
      <c r="A234" s="165" t="s">
        <v>46</v>
      </c>
      <c r="B234" s="85" t="s">
        <v>46</v>
      </c>
      <c r="C234" s="166" t="s">
        <v>46</v>
      </c>
      <c r="D234" s="166"/>
      <c r="E234" s="166"/>
      <c r="F234" s="166"/>
      <c r="G234" s="166"/>
      <c r="H234" s="166" t="s">
        <v>46</v>
      </c>
      <c r="I234" s="166"/>
      <c r="J234" s="166"/>
      <c r="K234" s="166"/>
      <c r="L234" s="166"/>
      <c r="M234" s="164" t="s">
        <v>46</v>
      </c>
      <c r="N234" s="164"/>
      <c r="O234" s="164"/>
      <c r="P234" s="164"/>
      <c r="Q234" s="164"/>
      <c r="R234" s="166" t="s">
        <v>46</v>
      </c>
      <c r="S234" s="166"/>
      <c r="T234" s="166"/>
      <c r="U234" s="166"/>
      <c r="V234" s="166"/>
      <c r="W234" s="161" t="s">
        <v>46</v>
      </c>
      <c r="X234" s="161"/>
      <c r="Y234" s="162" t="s">
        <v>46</v>
      </c>
      <c r="Z234" s="163"/>
    </row>
    <row r="235" spans="1:26" ht="13.5" customHeight="1">
      <c r="A235" s="165"/>
      <c r="B235" s="95" t="s">
        <v>46</v>
      </c>
      <c r="C235" s="96" t="s">
        <v>46</v>
      </c>
      <c r="D235" s="96" t="s">
        <v>46</v>
      </c>
      <c r="E235" s="96" t="s">
        <v>46</v>
      </c>
      <c r="F235" s="96" t="s">
        <v>46</v>
      </c>
      <c r="G235" s="96" t="s">
        <v>46</v>
      </c>
      <c r="H235" s="96" t="s">
        <v>46</v>
      </c>
      <c r="I235" s="96" t="s">
        <v>46</v>
      </c>
      <c r="J235" s="96" t="s">
        <v>46</v>
      </c>
      <c r="K235" s="96" t="s">
        <v>46</v>
      </c>
      <c r="L235" s="96" t="s">
        <v>46</v>
      </c>
      <c r="M235" s="164" t="s">
        <v>46</v>
      </c>
      <c r="N235" s="164"/>
      <c r="O235" s="164"/>
      <c r="P235" s="164"/>
      <c r="Q235" s="164"/>
      <c r="R235" s="96" t="s">
        <v>46</v>
      </c>
      <c r="S235" s="96" t="s">
        <v>46</v>
      </c>
      <c r="T235" s="96" t="s">
        <v>46</v>
      </c>
      <c r="U235" s="96" t="s">
        <v>46</v>
      </c>
      <c r="V235" s="96" t="s">
        <v>46</v>
      </c>
      <c r="W235" s="161"/>
      <c r="X235" s="161"/>
      <c r="Y235" s="162"/>
      <c r="Z235" s="163"/>
    </row>
    <row r="236" spans="1:26" ht="13.5" customHeight="1">
      <c r="A236" s="165" t="s">
        <v>46</v>
      </c>
      <c r="B236" s="85" t="s">
        <v>46</v>
      </c>
      <c r="C236" s="166" t="s">
        <v>46</v>
      </c>
      <c r="D236" s="166"/>
      <c r="E236" s="166"/>
      <c r="F236" s="166"/>
      <c r="G236" s="166"/>
      <c r="H236" s="166" t="s">
        <v>46</v>
      </c>
      <c r="I236" s="166"/>
      <c r="J236" s="166"/>
      <c r="K236" s="166"/>
      <c r="L236" s="166"/>
      <c r="M236" s="166" t="s">
        <v>46</v>
      </c>
      <c r="N236" s="166"/>
      <c r="O236" s="166"/>
      <c r="P236" s="166"/>
      <c r="Q236" s="166"/>
      <c r="R236" s="164" t="s">
        <v>46</v>
      </c>
      <c r="S236" s="164"/>
      <c r="T236" s="164"/>
      <c r="U236" s="164"/>
      <c r="V236" s="164"/>
      <c r="W236" s="161" t="s">
        <v>46</v>
      </c>
      <c r="X236" s="161"/>
      <c r="Y236" s="162" t="s">
        <v>46</v>
      </c>
      <c r="Z236" s="163"/>
    </row>
    <row r="237" spans="1:26" ht="13.5" customHeight="1">
      <c r="A237" s="165"/>
      <c r="B237" s="95" t="s">
        <v>46</v>
      </c>
      <c r="C237" s="96" t="s">
        <v>46</v>
      </c>
      <c r="D237" s="96" t="s">
        <v>46</v>
      </c>
      <c r="E237" s="96" t="s">
        <v>46</v>
      </c>
      <c r="F237" s="96" t="s">
        <v>46</v>
      </c>
      <c r="G237" s="96" t="s">
        <v>46</v>
      </c>
      <c r="H237" s="96" t="s">
        <v>46</v>
      </c>
      <c r="I237" s="96" t="s">
        <v>46</v>
      </c>
      <c r="J237" s="96" t="s">
        <v>46</v>
      </c>
      <c r="K237" s="96" t="s">
        <v>46</v>
      </c>
      <c r="L237" s="96" t="s">
        <v>46</v>
      </c>
      <c r="M237" s="96" t="s">
        <v>46</v>
      </c>
      <c r="N237" s="96" t="s">
        <v>46</v>
      </c>
      <c r="O237" s="96" t="s">
        <v>46</v>
      </c>
      <c r="P237" s="96" t="s">
        <v>46</v>
      </c>
      <c r="Q237" s="96" t="s">
        <v>46</v>
      </c>
      <c r="R237" s="164" t="s">
        <v>46</v>
      </c>
      <c r="S237" s="164"/>
      <c r="T237" s="164"/>
      <c r="U237" s="164"/>
      <c r="V237" s="164"/>
      <c r="W237" s="161"/>
      <c r="X237" s="161"/>
      <c r="Y237" s="162"/>
      <c r="Z237" s="163"/>
    </row>
    <row r="238" spans="1:26" ht="13.5" customHeight="1">
      <c r="A238" s="68"/>
      <c r="B238" s="97" t="s">
        <v>46</v>
      </c>
      <c r="C238" s="70" t="s">
        <v>220</v>
      </c>
      <c r="D238" s="70"/>
      <c r="E238" s="70"/>
      <c r="F238" s="70"/>
      <c r="G238" s="70"/>
      <c r="H238" s="70"/>
      <c r="I238" s="159" t="s">
        <v>46</v>
      </c>
      <c r="J238" s="159"/>
      <c r="K238" s="159"/>
      <c r="L238" s="159"/>
      <c r="M238" s="160"/>
      <c r="N238" s="160"/>
      <c r="O238" s="71"/>
      <c r="P238" s="71"/>
      <c r="Q238" s="70" t="s">
        <v>220</v>
      </c>
      <c r="R238" s="70"/>
      <c r="S238" s="70"/>
      <c r="T238" s="70"/>
      <c r="U238" s="70"/>
      <c r="V238" s="70"/>
      <c r="W238" s="159" t="s">
        <v>46</v>
      </c>
      <c r="X238" s="159"/>
      <c r="Y238" s="159"/>
      <c r="Z238" s="72"/>
    </row>
    <row r="239" spans="1:26" ht="13.5" customHeight="1">
      <c r="A239" s="68"/>
      <c r="B239" s="97" t="s">
        <v>46</v>
      </c>
      <c r="C239" s="70" t="s">
        <v>220</v>
      </c>
      <c r="D239" s="70"/>
      <c r="E239" s="70"/>
      <c r="F239" s="70"/>
      <c r="G239" s="70"/>
      <c r="H239" s="70"/>
      <c r="I239" s="159" t="s">
        <v>46</v>
      </c>
      <c r="J239" s="159"/>
      <c r="K239" s="159"/>
      <c r="L239" s="159"/>
      <c r="M239" s="160"/>
      <c r="N239" s="160"/>
      <c r="O239" s="73"/>
      <c r="P239" s="73"/>
      <c r="Q239" s="70" t="s">
        <v>220</v>
      </c>
      <c r="R239" s="70"/>
      <c r="S239" s="70"/>
      <c r="T239" s="70"/>
      <c r="U239" s="70"/>
      <c r="V239" s="70"/>
      <c r="W239" s="159" t="s">
        <v>46</v>
      </c>
      <c r="X239" s="159"/>
      <c r="Y239" s="159"/>
      <c r="Z239" s="72"/>
    </row>
    <row r="240" spans="1:26" ht="13.5" customHeight="1">
      <c r="A240" s="68"/>
      <c r="B240" s="97" t="s">
        <v>46</v>
      </c>
      <c r="C240" s="70" t="s">
        <v>220</v>
      </c>
      <c r="D240" s="70"/>
      <c r="E240" s="70"/>
      <c r="F240" s="70"/>
      <c r="G240" s="70"/>
      <c r="H240" s="70"/>
      <c r="I240" s="159" t="s">
        <v>46</v>
      </c>
      <c r="J240" s="159"/>
      <c r="K240" s="159"/>
      <c r="L240" s="159"/>
      <c r="M240" s="160"/>
      <c r="N240" s="160"/>
      <c r="O240" s="71"/>
      <c r="P240" s="71"/>
      <c r="Q240" s="70" t="s">
        <v>220</v>
      </c>
      <c r="R240" s="70"/>
      <c r="S240" s="70"/>
      <c r="T240" s="70"/>
      <c r="U240" s="70"/>
      <c r="V240" s="70"/>
      <c r="W240" s="159" t="s">
        <v>46</v>
      </c>
      <c r="X240" s="159"/>
      <c r="Y240" s="159"/>
      <c r="Z240" s="72"/>
    </row>
    <row r="241" spans="1:26" ht="13.5" customHeight="1">
      <c r="A241" s="68"/>
      <c r="B241" s="69"/>
      <c r="C241" s="70"/>
      <c r="D241" s="70"/>
      <c r="E241" s="70"/>
      <c r="F241" s="70"/>
      <c r="G241" s="70"/>
      <c r="H241" s="70"/>
      <c r="I241" s="74"/>
      <c r="J241" s="74"/>
      <c r="K241" s="74"/>
      <c r="L241" s="74"/>
      <c r="M241" s="75"/>
      <c r="N241" s="75"/>
      <c r="O241" s="71"/>
      <c r="P241" s="71"/>
      <c r="Q241" s="70"/>
      <c r="R241" s="70"/>
      <c r="S241" s="70"/>
      <c r="T241" s="70"/>
      <c r="U241" s="70"/>
      <c r="V241" s="70"/>
      <c r="W241" s="76"/>
      <c r="X241" s="76"/>
      <c r="Y241" s="76"/>
      <c r="Z241" s="77"/>
    </row>
    <row r="242" spans="1:26" ht="13.5" customHeight="1">
      <c r="A242" s="68"/>
      <c r="B242" s="69"/>
      <c r="C242" s="70"/>
      <c r="D242" s="70"/>
      <c r="E242" s="70"/>
      <c r="F242" s="70"/>
      <c r="G242" s="70"/>
      <c r="H242" s="70"/>
      <c r="I242" s="74"/>
      <c r="J242" s="74"/>
      <c r="K242" s="74"/>
      <c r="L242" s="74"/>
      <c r="M242" s="75"/>
      <c r="N242" s="75"/>
      <c r="O242" s="71"/>
      <c r="P242" s="71"/>
      <c r="Q242" s="70"/>
      <c r="R242" s="70"/>
      <c r="S242" s="70"/>
      <c r="T242" s="70"/>
      <c r="U242" s="70"/>
      <c r="V242" s="70"/>
      <c r="W242" s="76"/>
      <c r="X242" s="76"/>
      <c r="Y242" s="76"/>
      <c r="Z242" s="77"/>
    </row>
    <row r="243" spans="1:26" ht="13.5" customHeight="1">
      <c r="A243" s="84"/>
      <c r="B243" s="85"/>
      <c r="C243" s="86"/>
      <c r="D243" s="86"/>
      <c r="E243" s="86"/>
      <c r="F243" s="86"/>
      <c r="G243" s="86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8"/>
      <c r="X243" s="89"/>
      <c r="Y243" s="90"/>
      <c r="Z243" s="67"/>
    </row>
    <row r="244" spans="1:26" ht="15" customHeight="1">
      <c r="A244" s="78" t="s">
        <v>46</v>
      </c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3.5" customHeight="1">
      <c r="A245" s="94" t="s">
        <v>46</v>
      </c>
      <c r="B245" s="81" t="s">
        <v>46</v>
      </c>
      <c r="C245" s="167" t="s">
        <v>46</v>
      </c>
      <c r="D245" s="167"/>
      <c r="E245" s="167"/>
      <c r="F245" s="167"/>
      <c r="G245" s="167"/>
      <c r="H245" s="167" t="s">
        <v>46</v>
      </c>
      <c r="I245" s="167"/>
      <c r="J245" s="167"/>
      <c r="K245" s="167"/>
      <c r="L245" s="167"/>
      <c r="M245" s="167" t="s">
        <v>46</v>
      </c>
      <c r="N245" s="167"/>
      <c r="O245" s="167"/>
      <c r="P245" s="167"/>
      <c r="Q245" s="167"/>
      <c r="R245" s="167" t="s">
        <v>46</v>
      </c>
      <c r="S245" s="167"/>
      <c r="T245" s="167"/>
      <c r="U245" s="167"/>
      <c r="V245" s="167"/>
      <c r="W245" s="168" t="s">
        <v>46</v>
      </c>
      <c r="X245" s="168"/>
      <c r="Y245" s="83" t="s">
        <v>46</v>
      </c>
      <c r="Z245" s="83" t="s">
        <v>46</v>
      </c>
    </row>
    <row r="246" spans="1:26" ht="13.5" customHeight="1">
      <c r="A246" s="165" t="s">
        <v>46</v>
      </c>
      <c r="B246" s="85" t="s">
        <v>46</v>
      </c>
      <c r="C246" s="164" t="s">
        <v>46</v>
      </c>
      <c r="D246" s="164"/>
      <c r="E246" s="164"/>
      <c r="F246" s="164"/>
      <c r="G246" s="164"/>
      <c r="H246" s="166" t="s">
        <v>46</v>
      </c>
      <c r="I246" s="166"/>
      <c r="J246" s="166"/>
      <c r="K246" s="166"/>
      <c r="L246" s="166"/>
      <c r="M246" s="166" t="s">
        <v>46</v>
      </c>
      <c r="N246" s="166"/>
      <c r="O246" s="166"/>
      <c r="P246" s="166"/>
      <c r="Q246" s="166"/>
      <c r="R246" s="166" t="s">
        <v>46</v>
      </c>
      <c r="S246" s="166"/>
      <c r="T246" s="166"/>
      <c r="U246" s="166"/>
      <c r="V246" s="166"/>
      <c r="W246" s="161" t="s">
        <v>46</v>
      </c>
      <c r="X246" s="161"/>
      <c r="Y246" s="162" t="s">
        <v>46</v>
      </c>
      <c r="Z246" s="163"/>
    </row>
    <row r="247" spans="1:26" ht="13.5" customHeight="1">
      <c r="A247" s="165"/>
      <c r="B247" s="95" t="s">
        <v>46</v>
      </c>
      <c r="C247" s="164" t="s">
        <v>46</v>
      </c>
      <c r="D247" s="164"/>
      <c r="E247" s="164"/>
      <c r="F247" s="164"/>
      <c r="G247" s="164"/>
      <c r="H247" s="96" t="s">
        <v>46</v>
      </c>
      <c r="I247" s="96" t="s">
        <v>46</v>
      </c>
      <c r="J247" s="96" t="s">
        <v>46</v>
      </c>
      <c r="K247" s="96" t="s">
        <v>46</v>
      </c>
      <c r="L247" s="96" t="s">
        <v>46</v>
      </c>
      <c r="M247" s="96" t="s">
        <v>46</v>
      </c>
      <c r="N247" s="96" t="s">
        <v>46</v>
      </c>
      <c r="O247" s="96" t="s">
        <v>46</v>
      </c>
      <c r="P247" s="96" t="s">
        <v>46</v>
      </c>
      <c r="Q247" s="96" t="s">
        <v>46</v>
      </c>
      <c r="R247" s="96" t="s">
        <v>46</v>
      </c>
      <c r="S247" s="96" t="s">
        <v>46</v>
      </c>
      <c r="T247" s="96" t="s">
        <v>46</v>
      </c>
      <c r="U247" s="96" t="s">
        <v>46</v>
      </c>
      <c r="V247" s="96" t="s">
        <v>46</v>
      </c>
      <c r="W247" s="161"/>
      <c r="X247" s="161"/>
      <c r="Y247" s="162"/>
      <c r="Z247" s="163"/>
    </row>
    <row r="248" spans="1:26" ht="13.5" customHeight="1">
      <c r="A248" s="165" t="s">
        <v>46</v>
      </c>
      <c r="B248" s="85" t="s">
        <v>46</v>
      </c>
      <c r="C248" s="166" t="s">
        <v>46</v>
      </c>
      <c r="D248" s="166"/>
      <c r="E248" s="166"/>
      <c r="F248" s="166"/>
      <c r="G248" s="166"/>
      <c r="H248" s="164" t="s">
        <v>46</v>
      </c>
      <c r="I248" s="164"/>
      <c r="J248" s="164"/>
      <c r="K248" s="164"/>
      <c r="L248" s="164"/>
      <c r="M248" s="166" t="s">
        <v>46</v>
      </c>
      <c r="N248" s="166"/>
      <c r="O248" s="166"/>
      <c r="P248" s="166"/>
      <c r="Q248" s="166"/>
      <c r="R248" s="166" t="s">
        <v>46</v>
      </c>
      <c r="S248" s="166"/>
      <c r="T248" s="166"/>
      <c r="U248" s="166"/>
      <c r="V248" s="166"/>
      <c r="W248" s="161" t="s">
        <v>46</v>
      </c>
      <c r="X248" s="161"/>
      <c r="Y248" s="162" t="s">
        <v>46</v>
      </c>
      <c r="Z248" s="163"/>
    </row>
    <row r="249" spans="1:26" ht="13.5" customHeight="1">
      <c r="A249" s="165"/>
      <c r="B249" s="95" t="s">
        <v>46</v>
      </c>
      <c r="C249" s="96" t="s">
        <v>46</v>
      </c>
      <c r="D249" s="96" t="s">
        <v>46</v>
      </c>
      <c r="E249" s="96" t="s">
        <v>46</v>
      </c>
      <c r="F249" s="96" t="s">
        <v>46</v>
      </c>
      <c r="G249" s="96" t="s">
        <v>46</v>
      </c>
      <c r="H249" s="164" t="s">
        <v>46</v>
      </c>
      <c r="I249" s="164"/>
      <c r="J249" s="164"/>
      <c r="K249" s="164"/>
      <c r="L249" s="164"/>
      <c r="M249" s="96" t="s">
        <v>46</v>
      </c>
      <c r="N249" s="96" t="s">
        <v>46</v>
      </c>
      <c r="O249" s="96" t="s">
        <v>46</v>
      </c>
      <c r="P249" s="96" t="s">
        <v>46</v>
      </c>
      <c r="Q249" s="96" t="s">
        <v>46</v>
      </c>
      <c r="R249" s="96" t="s">
        <v>46</v>
      </c>
      <c r="S249" s="96" t="s">
        <v>46</v>
      </c>
      <c r="T249" s="96" t="s">
        <v>46</v>
      </c>
      <c r="U249" s="96" t="s">
        <v>46</v>
      </c>
      <c r="V249" s="96" t="s">
        <v>46</v>
      </c>
      <c r="W249" s="161"/>
      <c r="X249" s="161"/>
      <c r="Y249" s="162"/>
      <c r="Z249" s="163"/>
    </row>
    <row r="250" spans="1:26" ht="13.5" customHeight="1">
      <c r="A250" s="165" t="s">
        <v>46</v>
      </c>
      <c r="B250" s="85" t="s">
        <v>46</v>
      </c>
      <c r="C250" s="166" t="s">
        <v>46</v>
      </c>
      <c r="D250" s="166"/>
      <c r="E250" s="166"/>
      <c r="F250" s="166"/>
      <c r="G250" s="166"/>
      <c r="H250" s="166" t="s">
        <v>46</v>
      </c>
      <c r="I250" s="166"/>
      <c r="J250" s="166"/>
      <c r="K250" s="166"/>
      <c r="L250" s="166"/>
      <c r="M250" s="164" t="s">
        <v>46</v>
      </c>
      <c r="N250" s="164"/>
      <c r="O250" s="164"/>
      <c r="P250" s="164"/>
      <c r="Q250" s="164"/>
      <c r="R250" s="166" t="s">
        <v>46</v>
      </c>
      <c r="S250" s="166"/>
      <c r="T250" s="166"/>
      <c r="U250" s="166"/>
      <c r="V250" s="166"/>
      <c r="W250" s="161" t="s">
        <v>46</v>
      </c>
      <c r="X250" s="161"/>
      <c r="Y250" s="162" t="s">
        <v>46</v>
      </c>
      <c r="Z250" s="163"/>
    </row>
    <row r="251" spans="1:26" ht="13.5" customHeight="1">
      <c r="A251" s="165"/>
      <c r="B251" s="95" t="s">
        <v>46</v>
      </c>
      <c r="C251" s="96" t="s">
        <v>46</v>
      </c>
      <c r="D251" s="96" t="s">
        <v>46</v>
      </c>
      <c r="E251" s="96" t="s">
        <v>46</v>
      </c>
      <c r="F251" s="96" t="s">
        <v>46</v>
      </c>
      <c r="G251" s="96" t="s">
        <v>46</v>
      </c>
      <c r="H251" s="96" t="s">
        <v>46</v>
      </c>
      <c r="I251" s="96" t="s">
        <v>46</v>
      </c>
      <c r="J251" s="96" t="s">
        <v>46</v>
      </c>
      <c r="K251" s="96" t="s">
        <v>46</v>
      </c>
      <c r="L251" s="96" t="s">
        <v>46</v>
      </c>
      <c r="M251" s="164" t="s">
        <v>46</v>
      </c>
      <c r="N251" s="164"/>
      <c r="O251" s="164"/>
      <c r="P251" s="164"/>
      <c r="Q251" s="164"/>
      <c r="R251" s="96" t="s">
        <v>46</v>
      </c>
      <c r="S251" s="96" t="s">
        <v>46</v>
      </c>
      <c r="T251" s="96" t="s">
        <v>46</v>
      </c>
      <c r="U251" s="96" t="s">
        <v>46</v>
      </c>
      <c r="V251" s="96" t="s">
        <v>46</v>
      </c>
      <c r="W251" s="161"/>
      <c r="X251" s="161"/>
      <c r="Y251" s="162"/>
      <c r="Z251" s="163"/>
    </row>
    <row r="252" spans="1:26" ht="13.5" customHeight="1">
      <c r="A252" s="165" t="s">
        <v>46</v>
      </c>
      <c r="B252" s="85" t="s">
        <v>46</v>
      </c>
      <c r="C252" s="166" t="s">
        <v>46</v>
      </c>
      <c r="D252" s="166"/>
      <c r="E252" s="166"/>
      <c r="F252" s="166"/>
      <c r="G252" s="166"/>
      <c r="H252" s="166" t="s">
        <v>46</v>
      </c>
      <c r="I252" s="166"/>
      <c r="J252" s="166"/>
      <c r="K252" s="166"/>
      <c r="L252" s="166"/>
      <c r="M252" s="166" t="s">
        <v>46</v>
      </c>
      <c r="N252" s="166"/>
      <c r="O252" s="166"/>
      <c r="P252" s="166"/>
      <c r="Q252" s="166"/>
      <c r="R252" s="164" t="s">
        <v>46</v>
      </c>
      <c r="S252" s="164"/>
      <c r="T252" s="164"/>
      <c r="U252" s="164"/>
      <c r="V252" s="164"/>
      <c r="W252" s="161" t="s">
        <v>46</v>
      </c>
      <c r="X252" s="161"/>
      <c r="Y252" s="162" t="s">
        <v>46</v>
      </c>
      <c r="Z252" s="163"/>
    </row>
    <row r="253" spans="1:26" ht="13.5" customHeight="1">
      <c r="A253" s="165"/>
      <c r="B253" s="95" t="s">
        <v>46</v>
      </c>
      <c r="C253" s="96" t="s">
        <v>46</v>
      </c>
      <c r="D253" s="96" t="s">
        <v>46</v>
      </c>
      <c r="E253" s="96" t="s">
        <v>46</v>
      </c>
      <c r="F253" s="96" t="s">
        <v>46</v>
      </c>
      <c r="G253" s="96" t="s">
        <v>46</v>
      </c>
      <c r="H253" s="96" t="s">
        <v>46</v>
      </c>
      <c r="I253" s="96" t="s">
        <v>46</v>
      </c>
      <c r="J253" s="96" t="s">
        <v>46</v>
      </c>
      <c r="K253" s="96" t="s">
        <v>46</v>
      </c>
      <c r="L253" s="96" t="s">
        <v>46</v>
      </c>
      <c r="M253" s="96" t="s">
        <v>46</v>
      </c>
      <c r="N253" s="96" t="s">
        <v>46</v>
      </c>
      <c r="O253" s="96" t="s">
        <v>46</v>
      </c>
      <c r="P253" s="96" t="s">
        <v>46</v>
      </c>
      <c r="Q253" s="96" t="s">
        <v>46</v>
      </c>
      <c r="R253" s="164" t="s">
        <v>46</v>
      </c>
      <c r="S253" s="164"/>
      <c r="T253" s="164"/>
      <c r="U253" s="164"/>
      <c r="V253" s="164"/>
      <c r="W253" s="161"/>
      <c r="X253" s="161"/>
      <c r="Y253" s="162"/>
      <c r="Z253" s="163"/>
    </row>
    <row r="254" spans="1:26" ht="13.5" customHeight="1">
      <c r="A254" s="68"/>
      <c r="B254" s="97" t="s">
        <v>46</v>
      </c>
      <c r="C254" s="70" t="s">
        <v>220</v>
      </c>
      <c r="D254" s="70"/>
      <c r="E254" s="70"/>
      <c r="F254" s="70"/>
      <c r="G254" s="70"/>
      <c r="H254" s="70"/>
      <c r="I254" s="159" t="s">
        <v>46</v>
      </c>
      <c r="J254" s="159"/>
      <c r="K254" s="159"/>
      <c r="L254" s="159"/>
      <c r="M254" s="160"/>
      <c r="N254" s="160"/>
      <c r="O254" s="71"/>
      <c r="P254" s="71"/>
      <c r="Q254" s="70" t="s">
        <v>220</v>
      </c>
      <c r="R254" s="70"/>
      <c r="S254" s="70"/>
      <c r="T254" s="70"/>
      <c r="U254" s="70"/>
      <c r="V254" s="70"/>
      <c r="W254" s="159" t="s">
        <v>46</v>
      </c>
      <c r="X254" s="159"/>
      <c r="Y254" s="159"/>
      <c r="Z254" s="72"/>
    </row>
    <row r="255" spans="1:26" ht="13.5" customHeight="1">
      <c r="A255" s="68"/>
      <c r="B255" s="97" t="s">
        <v>46</v>
      </c>
      <c r="C255" s="70" t="s">
        <v>220</v>
      </c>
      <c r="D255" s="70"/>
      <c r="E255" s="70"/>
      <c r="F255" s="70"/>
      <c r="G255" s="70"/>
      <c r="H255" s="70"/>
      <c r="I255" s="159" t="s">
        <v>46</v>
      </c>
      <c r="J255" s="159"/>
      <c r="K255" s="159"/>
      <c r="L255" s="159"/>
      <c r="M255" s="160"/>
      <c r="N255" s="160"/>
      <c r="O255" s="73"/>
      <c r="P255" s="73"/>
      <c r="Q255" s="70" t="s">
        <v>220</v>
      </c>
      <c r="R255" s="70"/>
      <c r="S255" s="70"/>
      <c r="T255" s="70"/>
      <c r="U255" s="70"/>
      <c r="V255" s="70"/>
      <c r="W255" s="159" t="s">
        <v>46</v>
      </c>
      <c r="X255" s="159"/>
      <c r="Y255" s="159"/>
      <c r="Z255" s="72"/>
    </row>
    <row r="256" spans="1:26" ht="13.5" customHeight="1">
      <c r="A256" s="68"/>
      <c r="B256" s="97" t="s">
        <v>46</v>
      </c>
      <c r="C256" s="70" t="s">
        <v>220</v>
      </c>
      <c r="D256" s="70"/>
      <c r="E256" s="70"/>
      <c r="F256" s="70"/>
      <c r="G256" s="70"/>
      <c r="H256" s="70"/>
      <c r="I256" s="159" t="s">
        <v>46</v>
      </c>
      <c r="J256" s="159"/>
      <c r="K256" s="159"/>
      <c r="L256" s="159"/>
      <c r="M256" s="160"/>
      <c r="N256" s="160"/>
      <c r="O256" s="71"/>
      <c r="P256" s="71"/>
      <c r="Q256" s="70" t="s">
        <v>220</v>
      </c>
      <c r="R256" s="70"/>
      <c r="S256" s="70"/>
      <c r="T256" s="70"/>
      <c r="U256" s="70"/>
      <c r="V256" s="70"/>
      <c r="W256" s="159" t="s">
        <v>46</v>
      </c>
      <c r="X256" s="159"/>
      <c r="Y256" s="159"/>
      <c r="Z256" s="72"/>
    </row>
  </sheetData>
  <sheetProtection password="CC0B" sheet="1" formatCells="0" formatColumns="0" formatRows="0" insertColumns="0" insertRows="0" deleteColumns="0" deleteRows="0" sort="0" autoFilter="0" pivotTables="0"/>
  <mergeCells count="858">
    <mergeCell ref="A1:Z1"/>
    <mergeCell ref="E2:Q2"/>
    <mergeCell ref="U2:Z2"/>
    <mergeCell ref="C5:G5"/>
    <mergeCell ref="H5:L5"/>
    <mergeCell ref="M5:Q5"/>
    <mergeCell ref="R5:V5"/>
    <mergeCell ref="W5:X5"/>
    <mergeCell ref="Y6:Y7"/>
    <mergeCell ref="Z6:Z7"/>
    <mergeCell ref="C7:G7"/>
    <mergeCell ref="A8:A9"/>
    <mergeCell ref="C8:G8"/>
    <mergeCell ref="H8:L8"/>
    <mergeCell ref="M8:Q8"/>
    <mergeCell ref="R8:V8"/>
    <mergeCell ref="W8:X9"/>
    <mergeCell ref="Y8:Y9"/>
    <mergeCell ref="A6:A7"/>
    <mergeCell ref="C6:G6"/>
    <mergeCell ref="H6:L6"/>
    <mergeCell ref="M6:Q6"/>
    <mergeCell ref="R6:V6"/>
    <mergeCell ref="W6:X7"/>
    <mergeCell ref="Z8:Z9"/>
    <mergeCell ref="AC8:AD8"/>
    <mergeCell ref="H9:L9"/>
    <mergeCell ref="AC9:AD9"/>
    <mergeCell ref="A10:A11"/>
    <mergeCell ref="C10:G10"/>
    <mergeCell ref="H10:L10"/>
    <mergeCell ref="M10:Q10"/>
    <mergeCell ref="R10:V10"/>
    <mergeCell ref="W10:X11"/>
    <mergeCell ref="Y10:Y11"/>
    <mergeCell ref="Z10:Z11"/>
    <mergeCell ref="AC10:AD10"/>
    <mergeCell ref="M11:Q11"/>
    <mergeCell ref="AC11:AD11"/>
    <mergeCell ref="A12:A13"/>
    <mergeCell ref="C12:G12"/>
    <mergeCell ref="H12:L12"/>
    <mergeCell ref="M12:Q12"/>
    <mergeCell ref="R12:V12"/>
    <mergeCell ref="I14:L14"/>
    <mergeCell ref="M14:N14"/>
    <mergeCell ref="W14:Y14"/>
    <mergeCell ref="AC14:AD14"/>
    <mergeCell ref="I15:L15"/>
    <mergeCell ref="M15:N15"/>
    <mergeCell ref="W15:Y15"/>
    <mergeCell ref="AC15:AD15"/>
    <mergeCell ref="W12:X13"/>
    <mergeCell ref="Y12:Y13"/>
    <mergeCell ref="Z12:Z13"/>
    <mergeCell ref="AC12:AD12"/>
    <mergeCell ref="R13:V13"/>
    <mergeCell ref="AC13:AD13"/>
    <mergeCell ref="C21:G21"/>
    <mergeCell ref="H21:L21"/>
    <mergeCell ref="M21:Q21"/>
    <mergeCell ref="R21:V21"/>
    <mergeCell ref="W21:X21"/>
    <mergeCell ref="AC21:AD21"/>
    <mergeCell ref="I16:L16"/>
    <mergeCell ref="M16:N16"/>
    <mergeCell ref="W16:Y16"/>
    <mergeCell ref="AC16:AD16"/>
    <mergeCell ref="AC19:AD19"/>
    <mergeCell ref="AC20:AD20"/>
    <mergeCell ref="C23:G23"/>
    <mergeCell ref="AC23:AD23"/>
    <mergeCell ref="A24:A25"/>
    <mergeCell ref="C24:G24"/>
    <mergeCell ref="H24:L24"/>
    <mergeCell ref="M24:Q24"/>
    <mergeCell ref="R24:V24"/>
    <mergeCell ref="A22:A23"/>
    <mergeCell ref="C22:G22"/>
    <mergeCell ref="H22:L22"/>
    <mergeCell ref="M22:Q22"/>
    <mergeCell ref="R22:V22"/>
    <mergeCell ref="W22:X23"/>
    <mergeCell ref="W24:X25"/>
    <mergeCell ref="Y24:Y25"/>
    <mergeCell ref="Z24:Z25"/>
    <mergeCell ref="AC24:AD24"/>
    <mergeCell ref="H25:L25"/>
    <mergeCell ref="AC25:AD25"/>
    <mergeCell ref="Y22:Y23"/>
    <mergeCell ref="Z22:Z23"/>
    <mergeCell ref="AC22:AD22"/>
    <mergeCell ref="Y26:Y27"/>
    <mergeCell ref="Z26:Z27"/>
    <mergeCell ref="AC26:AD26"/>
    <mergeCell ref="M27:Q27"/>
    <mergeCell ref="AC27:AD27"/>
    <mergeCell ref="A28:A29"/>
    <mergeCell ref="C28:G28"/>
    <mergeCell ref="H28:L28"/>
    <mergeCell ref="M28:Q28"/>
    <mergeCell ref="R28:V28"/>
    <mergeCell ref="A26:A27"/>
    <mergeCell ref="C26:G26"/>
    <mergeCell ref="H26:L26"/>
    <mergeCell ref="M26:Q26"/>
    <mergeCell ref="R26:V26"/>
    <mergeCell ref="W26:X27"/>
    <mergeCell ref="I30:L30"/>
    <mergeCell ref="M30:N30"/>
    <mergeCell ref="W30:Y30"/>
    <mergeCell ref="AC30:AD30"/>
    <mergeCell ref="I31:L31"/>
    <mergeCell ref="M31:N31"/>
    <mergeCell ref="W31:Y31"/>
    <mergeCell ref="AC31:AD31"/>
    <mergeCell ref="W28:X29"/>
    <mergeCell ref="Y28:Y29"/>
    <mergeCell ref="Z28:Z29"/>
    <mergeCell ref="AC28:AD28"/>
    <mergeCell ref="R29:V29"/>
    <mergeCell ref="AC29:AD29"/>
    <mergeCell ref="C37:G37"/>
    <mergeCell ref="H37:L37"/>
    <mergeCell ref="M37:Q37"/>
    <mergeCell ref="R37:V37"/>
    <mergeCell ref="W37:X37"/>
    <mergeCell ref="AC37:AD37"/>
    <mergeCell ref="I32:L32"/>
    <mergeCell ref="M32:N32"/>
    <mergeCell ref="W32:Y32"/>
    <mergeCell ref="AC32:AD32"/>
    <mergeCell ref="AC35:AD35"/>
    <mergeCell ref="AC36:AD36"/>
    <mergeCell ref="C39:G39"/>
    <mergeCell ref="AC39:AD39"/>
    <mergeCell ref="A40:A41"/>
    <mergeCell ref="C40:G40"/>
    <mergeCell ref="H40:L40"/>
    <mergeCell ref="M40:Q40"/>
    <mergeCell ref="R40:V40"/>
    <mergeCell ref="A38:A39"/>
    <mergeCell ref="C38:G38"/>
    <mergeCell ref="H38:L38"/>
    <mergeCell ref="M38:Q38"/>
    <mergeCell ref="R38:V38"/>
    <mergeCell ref="W38:X39"/>
    <mergeCell ref="W40:X41"/>
    <mergeCell ref="Y40:Y41"/>
    <mergeCell ref="Z40:Z41"/>
    <mergeCell ref="AC40:AD40"/>
    <mergeCell ref="H41:L41"/>
    <mergeCell ref="AC41:AD41"/>
    <mergeCell ref="Y38:Y39"/>
    <mergeCell ref="Z38:Z39"/>
    <mergeCell ref="AC38:AD38"/>
    <mergeCell ref="Y42:Y43"/>
    <mergeCell ref="Z42:Z43"/>
    <mergeCell ref="AC42:AD42"/>
    <mergeCell ref="M43:Q43"/>
    <mergeCell ref="AC43:AD43"/>
    <mergeCell ref="A44:A45"/>
    <mergeCell ref="C44:G44"/>
    <mergeCell ref="H44:L44"/>
    <mergeCell ref="M44:Q44"/>
    <mergeCell ref="R44:V44"/>
    <mergeCell ref="A42:A43"/>
    <mergeCell ref="C42:G42"/>
    <mergeCell ref="H42:L42"/>
    <mergeCell ref="M42:Q42"/>
    <mergeCell ref="R42:V42"/>
    <mergeCell ref="W42:X43"/>
    <mergeCell ref="I46:L46"/>
    <mergeCell ref="M46:N46"/>
    <mergeCell ref="W46:Y46"/>
    <mergeCell ref="AC46:AD46"/>
    <mergeCell ref="I47:L47"/>
    <mergeCell ref="M47:N47"/>
    <mergeCell ref="W47:Y47"/>
    <mergeCell ref="AC47:AD47"/>
    <mergeCell ref="W44:X45"/>
    <mergeCell ref="Y44:Y45"/>
    <mergeCell ref="Z44:Z45"/>
    <mergeCell ref="AC44:AD44"/>
    <mergeCell ref="R45:V45"/>
    <mergeCell ref="AC45:AD45"/>
    <mergeCell ref="C53:G53"/>
    <mergeCell ref="H53:L53"/>
    <mergeCell ref="M53:Q53"/>
    <mergeCell ref="R53:V53"/>
    <mergeCell ref="W53:X53"/>
    <mergeCell ref="AC53:AD53"/>
    <mergeCell ref="I48:L48"/>
    <mergeCell ref="M48:N48"/>
    <mergeCell ref="W48:Y48"/>
    <mergeCell ref="AC48:AD48"/>
    <mergeCell ref="AC51:AD51"/>
    <mergeCell ref="AC52:AD52"/>
    <mergeCell ref="C55:G55"/>
    <mergeCell ref="AC55:AD55"/>
    <mergeCell ref="A56:A57"/>
    <mergeCell ref="C56:G56"/>
    <mergeCell ref="H56:L56"/>
    <mergeCell ref="M56:Q56"/>
    <mergeCell ref="R56:V56"/>
    <mergeCell ref="A54:A55"/>
    <mergeCell ref="C54:G54"/>
    <mergeCell ref="H54:L54"/>
    <mergeCell ref="M54:Q54"/>
    <mergeCell ref="R54:V54"/>
    <mergeCell ref="W54:X55"/>
    <mergeCell ref="W56:X57"/>
    <mergeCell ref="Y56:Y57"/>
    <mergeCell ref="Z56:Z57"/>
    <mergeCell ref="AC56:AD56"/>
    <mergeCell ref="H57:L57"/>
    <mergeCell ref="AC57:AD57"/>
    <mergeCell ref="Y54:Y55"/>
    <mergeCell ref="Z54:Z55"/>
    <mergeCell ref="AC54:AD54"/>
    <mergeCell ref="AC58:AD58"/>
    <mergeCell ref="M59:Q59"/>
    <mergeCell ref="AC59:AD59"/>
    <mergeCell ref="A60:A61"/>
    <mergeCell ref="C60:G60"/>
    <mergeCell ref="H60:L60"/>
    <mergeCell ref="M60:Q60"/>
    <mergeCell ref="R60:V60"/>
    <mergeCell ref="A58:A59"/>
    <mergeCell ref="C58:G58"/>
    <mergeCell ref="H58:L58"/>
    <mergeCell ref="M58:Q58"/>
    <mergeCell ref="R58:V58"/>
    <mergeCell ref="W58:X59"/>
    <mergeCell ref="W60:X61"/>
    <mergeCell ref="Y60:Y61"/>
    <mergeCell ref="Z60:Z61"/>
    <mergeCell ref="R61:V61"/>
    <mergeCell ref="I62:L62"/>
    <mergeCell ref="M62:N62"/>
    <mergeCell ref="W62:Y62"/>
    <mergeCell ref="Y58:Y59"/>
    <mergeCell ref="Z58:Z59"/>
    <mergeCell ref="A65:Z65"/>
    <mergeCell ref="E66:R66"/>
    <mergeCell ref="U66:Z66"/>
    <mergeCell ref="C69:G69"/>
    <mergeCell ref="H69:L69"/>
    <mergeCell ref="M69:Q69"/>
    <mergeCell ref="R69:V69"/>
    <mergeCell ref="W69:X69"/>
    <mergeCell ref="I63:L63"/>
    <mergeCell ref="M63:N63"/>
    <mergeCell ref="W63:Y63"/>
    <mergeCell ref="I64:L64"/>
    <mergeCell ref="M64:N64"/>
    <mergeCell ref="W64:Y64"/>
    <mergeCell ref="Y70:Y71"/>
    <mergeCell ref="Z70:Z71"/>
    <mergeCell ref="C71:G71"/>
    <mergeCell ref="A72:A73"/>
    <mergeCell ref="C72:G72"/>
    <mergeCell ref="H72:L72"/>
    <mergeCell ref="M72:Q72"/>
    <mergeCell ref="R72:V72"/>
    <mergeCell ref="W72:X73"/>
    <mergeCell ref="Y72:Y73"/>
    <mergeCell ref="A70:A71"/>
    <mergeCell ref="C70:G70"/>
    <mergeCell ref="H70:L70"/>
    <mergeCell ref="M70:Q70"/>
    <mergeCell ref="R70:V70"/>
    <mergeCell ref="W70:X71"/>
    <mergeCell ref="Z72:Z73"/>
    <mergeCell ref="H73:L73"/>
    <mergeCell ref="A74:A75"/>
    <mergeCell ref="C74:G74"/>
    <mergeCell ref="H74:L74"/>
    <mergeCell ref="M74:Q74"/>
    <mergeCell ref="R74:V74"/>
    <mergeCell ref="W74:X75"/>
    <mergeCell ref="Y74:Y75"/>
    <mergeCell ref="Z74:Z75"/>
    <mergeCell ref="W76:X77"/>
    <mergeCell ref="Y76:Y77"/>
    <mergeCell ref="Z76:Z77"/>
    <mergeCell ref="R77:V77"/>
    <mergeCell ref="I78:L78"/>
    <mergeCell ref="M78:N78"/>
    <mergeCell ref="W78:Y78"/>
    <mergeCell ref="M75:Q75"/>
    <mergeCell ref="A76:A77"/>
    <mergeCell ref="C76:G76"/>
    <mergeCell ref="H76:L76"/>
    <mergeCell ref="M76:Q76"/>
    <mergeCell ref="R76:V76"/>
    <mergeCell ref="C85:G85"/>
    <mergeCell ref="H85:L85"/>
    <mergeCell ref="M85:Q85"/>
    <mergeCell ref="R85:V85"/>
    <mergeCell ref="W85:X85"/>
    <mergeCell ref="I79:L79"/>
    <mergeCell ref="M79:N79"/>
    <mergeCell ref="W79:Y79"/>
    <mergeCell ref="I80:L80"/>
    <mergeCell ref="M80:N80"/>
    <mergeCell ref="W80:Y80"/>
    <mergeCell ref="Y86:Y87"/>
    <mergeCell ref="Z86:Z87"/>
    <mergeCell ref="C87:G87"/>
    <mergeCell ref="A88:A89"/>
    <mergeCell ref="C88:G88"/>
    <mergeCell ref="H88:L88"/>
    <mergeCell ref="M88:Q88"/>
    <mergeCell ref="R88:V88"/>
    <mergeCell ref="W88:X89"/>
    <mergeCell ref="Y88:Y89"/>
    <mergeCell ref="A86:A87"/>
    <mergeCell ref="C86:G86"/>
    <mergeCell ref="H86:L86"/>
    <mergeCell ref="M86:Q86"/>
    <mergeCell ref="R86:V86"/>
    <mergeCell ref="W86:X87"/>
    <mergeCell ref="Z88:Z89"/>
    <mergeCell ref="H89:L89"/>
    <mergeCell ref="A90:A91"/>
    <mergeCell ref="C90:G90"/>
    <mergeCell ref="H90:L90"/>
    <mergeCell ref="M90:Q90"/>
    <mergeCell ref="R90:V90"/>
    <mergeCell ref="W90:X91"/>
    <mergeCell ref="Y90:Y91"/>
    <mergeCell ref="Z90:Z91"/>
    <mergeCell ref="W92:X93"/>
    <mergeCell ref="Y92:Y93"/>
    <mergeCell ref="Z92:Z93"/>
    <mergeCell ref="R93:V93"/>
    <mergeCell ref="I94:L94"/>
    <mergeCell ref="M94:N94"/>
    <mergeCell ref="W94:Y94"/>
    <mergeCell ref="M91:Q91"/>
    <mergeCell ref="A92:A93"/>
    <mergeCell ref="C92:G92"/>
    <mergeCell ref="H92:L92"/>
    <mergeCell ref="M92:Q92"/>
    <mergeCell ref="R92:V92"/>
    <mergeCell ref="C101:G101"/>
    <mergeCell ref="H101:L101"/>
    <mergeCell ref="M101:Q101"/>
    <mergeCell ref="R101:V101"/>
    <mergeCell ref="W101:X101"/>
    <mergeCell ref="I95:L95"/>
    <mergeCell ref="M95:N95"/>
    <mergeCell ref="W95:Y95"/>
    <mergeCell ref="I96:L96"/>
    <mergeCell ref="M96:N96"/>
    <mergeCell ref="W96:Y96"/>
    <mergeCell ref="Y102:Y103"/>
    <mergeCell ref="Z102:Z103"/>
    <mergeCell ref="C103:G103"/>
    <mergeCell ref="A104:A105"/>
    <mergeCell ref="C104:G104"/>
    <mergeCell ref="H104:L104"/>
    <mergeCell ref="M104:Q104"/>
    <mergeCell ref="R104:V104"/>
    <mergeCell ref="W104:X105"/>
    <mergeCell ref="Y104:Y105"/>
    <mergeCell ref="A102:A103"/>
    <mergeCell ref="C102:G102"/>
    <mergeCell ref="H102:L102"/>
    <mergeCell ref="M102:Q102"/>
    <mergeCell ref="R102:V102"/>
    <mergeCell ref="W102:X103"/>
    <mergeCell ref="Z104:Z105"/>
    <mergeCell ref="H105:L105"/>
    <mergeCell ref="A106:A107"/>
    <mergeCell ref="C106:G106"/>
    <mergeCell ref="H106:L106"/>
    <mergeCell ref="M106:Q106"/>
    <mergeCell ref="R106:V106"/>
    <mergeCell ref="W106:X107"/>
    <mergeCell ref="Y106:Y107"/>
    <mergeCell ref="Z106:Z107"/>
    <mergeCell ref="W108:X109"/>
    <mergeCell ref="Y108:Y109"/>
    <mergeCell ref="Z108:Z109"/>
    <mergeCell ref="R109:V109"/>
    <mergeCell ref="I110:L110"/>
    <mergeCell ref="M110:N110"/>
    <mergeCell ref="W110:Y110"/>
    <mergeCell ref="M107:Q107"/>
    <mergeCell ref="A108:A109"/>
    <mergeCell ref="C108:G108"/>
    <mergeCell ref="H108:L108"/>
    <mergeCell ref="M108:Q108"/>
    <mergeCell ref="R108:V108"/>
    <mergeCell ref="C117:G117"/>
    <mergeCell ref="H117:L117"/>
    <mergeCell ref="M117:Q117"/>
    <mergeCell ref="R117:V117"/>
    <mergeCell ref="W117:X117"/>
    <mergeCell ref="I111:L111"/>
    <mergeCell ref="M111:N111"/>
    <mergeCell ref="W111:Y111"/>
    <mergeCell ref="I112:L112"/>
    <mergeCell ref="M112:N112"/>
    <mergeCell ref="W112:Y112"/>
    <mergeCell ref="Y118:Y119"/>
    <mergeCell ref="Z118:Z119"/>
    <mergeCell ref="C119:G119"/>
    <mergeCell ref="A120:A121"/>
    <mergeCell ref="C120:G120"/>
    <mergeCell ref="H120:L120"/>
    <mergeCell ref="M120:Q120"/>
    <mergeCell ref="R120:V120"/>
    <mergeCell ref="W120:X121"/>
    <mergeCell ref="Y120:Y121"/>
    <mergeCell ref="A118:A119"/>
    <mergeCell ref="C118:G118"/>
    <mergeCell ref="H118:L118"/>
    <mergeCell ref="M118:Q118"/>
    <mergeCell ref="R118:V118"/>
    <mergeCell ref="W118:X119"/>
    <mergeCell ref="Z120:Z121"/>
    <mergeCell ref="H121:L121"/>
    <mergeCell ref="A122:A123"/>
    <mergeCell ref="C122:G122"/>
    <mergeCell ref="H122:L122"/>
    <mergeCell ref="M122:Q122"/>
    <mergeCell ref="R122:V122"/>
    <mergeCell ref="W122:X123"/>
    <mergeCell ref="Y122:Y123"/>
    <mergeCell ref="Z122:Z123"/>
    <mergeCell ref="W124:X125"/>
    <mergeCell ref="Y124:Y125"/>
    <mergeCell ref="Z124:Z125"/>
    <mergeCell ref="R125:V125"/>
    <mergeCell ref="I126:L126"/>
    <mergeCell ref="M126:N126"/>
    <mergeCell ref="W126:Y126"/>
    <mergeCell ref="M123:Q123"/>
    <mergeCell ref="A124:A125"/>
    <mergeCell ref="C124:G124"/>
    <mergeCell ref="H124:L124"/>
    <mergeCell ref="M124:Q124"/>
    <mergeCell ref="R124:V124"/>
    <mergeCell ref="A129:Z129"/>
    <mergeCell ref="E130:R130"/>
    <mergeCell ref="U130:Z130"/>
    <mergeCell ref="C133:G133"/>
    <mergeCell ref="H133:L133"/>
    <mergeCell ref="M133:Q133"/>
    <mergeCell ref="R133:V133"/>
    <mergeCell ref="W133:X133"/>
    <mergeCell ref="I127:L127"/>
    <mergeCell ref="M127:N127"/>
    <mergeCell ref="W127:Y127"/>
    <mergeCell ref="I128:L128"/>
    <mergeCell ref="M128:N128"/>
    <mergeCell ref="W128:Y128"/>
    <mergeCell ref="Y134:Y135"/>
    <mergeCell ref="Z134:Z135"/>
    <mergeCell ref="C135:G135"/>
    <mergeCell ref="A136:A137"/>
    <mergeCell ref="C136:G136"/>
    <mergeCell ref="H136:L136"/>
    <mergeCell ref="M136:Q136"/>
    <mergeCell ref="R136:V136"/>
    <mergeCell ref="W136:X137"/>
    <mergeCell ref="Y136:Y137"/>
    <mergeCell ref="A134:A135"/>
    <mergeCell ref="C134:G134"/>
    <mergeCell ref="H134:L134"/>
    <mergeCell ref="M134:Q134"/>
    <mergeCell ref="R134:V134"/>
    <mergeCell ref="W134:X135"/>
    <mergeCell ref="Z136:Z137"/>
    <mergeCell ref="H137:L137"/>
    <mergeCell ref="A138:A139"/>
    <mergeCell ref="C138:G138"/>
    <mergeCell ref="H138:L138"/>
    <mergeCell ref="M138:Q138"/>
    <mergeCell ref="R138:V138"/>
    <mergeCell ref="W138:X139"/>
    <mergeCell ref="Y138:Y139"/>
    <mergeCell ref="Z138:Z139"/>
    <mergeCell ref="W140:X141"/>
    <mergeCell ref="Y140:Y141"/>
    <mergeCell ref="Z140:Z141"/>
    <mergeCell ref="R141:V141"/>
    <mergeCell ref="I142:L142"/>
    <mergeCell ref="M142:N142"/>
    <mergeCell ref="W142:Y142"/>
    <mergeCell ref="M139:Q139"/>
    <mergeCell ref="A140:A141"/>
    <mergeCell ref="C140:G140"/>
    <mergeCell ref="H140:L140"/>
    <mergeCell ref="M140:Q140"/>
    <mergeCell ref="R140:V140"/>
    <mergeCell ref="C149:G149"/>
    <mergeCell ref="H149:L149"/>
    <mergeCell ref="M149:Q149"/>
    <mergeCell ref="R149:V149"/>
    <mergeCell ref="W149:X149"/>
    <mergeCell ref="I143:L143"/>
    <mergeCell ref="M143:N143"/>
    <mergeCell ref="W143:Y143"/>
    <mergeCell ref="I144:L144"/>
    <mergeCell ref="M144:N144"/>
    <mergeCell ref="W144:Y144"/>
    <mergeCell ref="Y150:Y151"/>
    <mergeCell ref="Z150:Z151"/>
    <mergeCell ref="C151:G151"/>
    <mergeCell ref="A152:A153"/>
    <mergeCell ref="C152:G152"/>
    <mergeCell ref="H152:L152"/>
    <mergeCell ref="M152:Q152"/>
    <mergeCell ref="R152:V152"/>
    <mergeCell ref="W152:X153"/>
    <mergeCell ref="Y152:Y153"/>
    <mergeCell ref="A150:A151"/>
    <mergeCell ref="C150:G150"/>
    <mergeCell ref="H150:L150"/>
    <mergeCell ref="M150:Q150"/>
    <mergeCell ref="R150:V150"/>
    <mergeCell ref="W150:X151"/>
    <mergeCell ref="Z152:Z153"/>
    <mergeCell ref="H153:L153"/>
    <mergeCell ref="A154:A155"/>
    <mergeCell ref="C154:G154"/>
    <mergeCell ref="H154:L154"/>
    <mergeCell ref="M154:Q154"/>
    <mergeCell ref="R154:V154"/>
    <mergeCell ref="W154:X155"/>
    <mergeCell ref="Y154:Y155"/>
    <mergeCell ref="Z154:Z155"/>
    <mergeCell ref="W156:X157"/>
    <mergeCell ref="Y156:Y157"/>
    <mergeCell ref="Z156:Z157"/>
    <mergeCell ref="R157:V157"/>
    <mergeCell ref="I158:L158"/>
    <mergeCell ref="M158:N158"/>
    <mergeCell ref="W158:Y158"/>
    <mergeCell ref="M155:Q155"/>
    <mergeCell ref="A156:A157"/>
    <mergeCell ref="C156:G156"/>
    <mergeCell ref="H156:L156"/>
    <mergeCell ref="M156:Q156"/>
    <mergeCell ref="R156:V156"/>
    <mergeCell ref="C165:G165"/>
    <mergeCell ref="H165:L165"/>
    <mergeCell ref="M165:Q165"/>
    <mergeCell ref="R165:V165"/>
    <mergeCell ref="W165:X165"/>
    <mergeCell ref="I159:L159"/>
    <mergeCell ref="M159:N159"/>
    <mergeCell ref="W159:Y159"/>
    <mergeCell ref="I160:L160"/>
    <mergeCell ref="M160:N160"/>
    <mergeCell ref="W160:Y160"/>
    <mergeCell ref="Y166:Y167"/>
    <mergeCell ref="Z166:Z167"/>
    <mergeCell ref="C167:G167"/>
    <mergeCell ref="A168:A169"/>
    <mergeCell ref="C168:G168"/>
    <mergeCell ref="H168:L168"/>
    <mergeCell ref="M168:Q168"/>
    <mergeCell ref="R168:V168"/>
    <mergeCell ref="W168:X169"/>
    <mergeCell ref="Y168:Y169"/>
    <mergeCell ref="A166:A167"/>
    <mergeCell ref="C166:G166"/>
    <mergeCell ref="H166:L166"/>
    <mergeCell ref="M166:Q166"/>
    <mergeCell ref="R166:V166"/>
    <mergeCell ref="W166:X167"/>
    <mergeCell ref="Z168:Z169"/>
    <mergeCell ref="H169:L169"/>
    <mergeCell ref="A170:A171"/>
    <mergeCell ref="C170:G170"/>
    <mergeCell ref="H170:L170"/>
    <mergeCell ref="M170:Q170"/>
    <mergeCell ref="R170:V170"/>
    <mergeCell ref="W170:X171"/>
    <mergeCell ref="Y170:Y171"/>
    <mergeCell ref="Z170:Z171"/>
    <mergeCell ref="W172:X173"/>
    <mergeCell ref="Y172:Y173"/>
    <mergeCell ref="Z172:Z173"/>
    <mergeCell ref="R173:V173"/>
    <mergeCell ref="I174:L174"/>
    <mergeCell ref="M174:N174"/>
    <mergeCell ref="W174:Y174"/>
    <mergeCell ref="M171:Q171"/>
    <mergeCell ref="A172:A173"/>
    <mergeCell ref="C172:G172"/>
    <mergeCell ref="H172:L172"/>
    <mergeCell ref="M172:Q172"/>
    <mergeCell ref="R172:V172"/>
    <mergeCell ref="C181:G181"/>
    <mergeCell ref="H181:L181"/>
    <mergeCell ref="M181:Q181"/>
    <mergeCell ref="R181:V181"/>
    <mergeCell ref="W181:X181"/>
    <mergeCell ref="I175:L175"/>
    <mergeCell ref="M175:N175"/>
    <mergeCell ref="W175:Y175"/>
    <mergeCell ref="I176:L176"/>
    <mergeCell ref="M176:N176"/>
    <mergeCell ref="W176:Y176"/>
    <mergeCell ref="Y182:Y183"/>
    <mergeCell ref="Z182:Z183"/>
    <mergeCell ref="C183:G183"/>
    <mergeCell ref="A184:A185"/>
    <mergeCell ref="C184:G184"/>
    <mergeCell ref="H184:L184"/>
    <mergeCell ref="M184:Q184"/>
    <mergeCell ref="R184:V184"/>
    <mergeCell ref="W184:X185"/>
    <mergeCell ref="Y184:Y185"/>
    <mergeCell ref="A182:A183"/>
    <mergeCell ref="C182:G182"/>
    <mergeCell ref="H182:L182"/>
    <mergeCell ref="M182:Q182"/>
    <mergeCell ref="R182:V182"/>
    <mergeCell ref="W182:X183"/>
    <mergeCell ref="Z184:Z185"/>
    <mergeCell ref="H185:L185"/>
    <mergeCell ref="A186:A187"/>
    <mergeCell ref="C186:G186"/>
    <mergeCell ref="H186:L186"/>
    <mergeCell ref="M186:Q186"/>
    <mergeCell ref="R186:V186"/>
    <mergeCell ref="W186:X187"/>
    <mergeCell ref="Y186:Y187"/>
    <mergeCell ref="Z186:Z187"/>
    <mergeCell ref="W188:X189"/>
    <mergeCell ref="Y188:Y189"/>
    <mergeCell ref="Z188:Z189"/>
    <mergeCell ref="R189:V189"/>
    <mergeCell ref="I190:L190"/>
    <mergeCell ref="M190:N190"/>
    <mergeCell ref="W190:Y190"/>
    <mergeCell ref="M187:Q187"/>
    <mergeCell ref="A188:A189"/>
    <mergeCell ref="C188:G188"/>
    <mergeCell ref="H188:L188"/>
    <mergeCell ref="M188:Q188"/>
    <mergeCell ref="R188:V188"/>
    <mergeCell ref="A193:Z193"/>
    <mergeCell ref="E194:R194"/>
    <mergeCell ref="U194:Z194"/>
    <mergeCell ref="C197:G197"/>
    <mergeCell ref="H197:L197"/>
    <mergeCell ref="M197:Q197"/>
    <mergeCell ref="R197:V197"/>
    <mergeCell ref="W197:X197"/>
    <mergeCell ref="I191:L191"/>
    <mergeCell ref="M191:N191"/>
    <mergeCell ref="W191:Y191"/>
    <mergeCell ref="I192:L192"/>
    <mergeCell ref="M192:N192"/>
    <mergeCell ref="W192:Y192"/>
    <mergeCell ref="Y198:Y199"/>
    <mergeCell ref="Z198:Z199"/>
    <mergeCell ref="C199:G199"/>
    <mergeCell ref="A200:A201"/>
    <mergeCell ref="C200:G200"/>
    <mergeCell ref="H200:L200"/>
    <mergeCell ref="M200:Q200"/>
    <mergeCell ref="R200:V200"/>
    <mergeCell ref="W200:X201"/>
    <mergeCell ref="Y200:Y201"/>
    <mergeCell ref="A198:A199"/>
    <mergeCell ref="C198:G198"/>
    <mergeCell ref="H198:L198"/>
    <mergeCell ref="M198:Q198"/>
    <mergeCell ref="R198:V198"/>
    <mergeCell ref="W198:X199"/>
    <mergeCell ref="Z200:Z201"/>
    <mergeCell ref="H201:L201"/>
    <mergeCell ref="A202:A203"/>
    <mergeCell ref="C202:G202"/>
    <mergeCell ref="H202:L202"/>
    <mergeCell ref="M202:Q202"/>
    <mergeCell ref="R202:V202"/>
    <mergeCell ref="W202:X203"/>
    <mergeCell ref="Y202:Y203"/>
    <mergeCell ref="Z202:Z203"/>
    <mergeCell ref="W204:X205"/>
    <mergeCell ref="Y204:Y205"/>
    <mergeCell ref="Z204:Z205"/>
    <mergeCell ref="R205:V205"/>
    <mergeCell ref="I206:L206"/>
    <mergeCell ref="M206:N206"/>
    <mergeCell ref="W206:Y206"/>
    <mergeCell ref="M203:Q203"/>
    <mergeCell ref="A204:A205"/>
    <mergeCell ref="C204:G204"/>
    <mergeCell ref="H204:L204"/>
    <mergeCell ref="M204:Q204"/>
    <mergeCell ref="R204:V204"/>
    <mergeCell ref="C213:G213"/>
    <mergeCell ref="H213:L213"/>
    <mergeCell ref="M213:Q213"/>
    <mergeCell ref="R213:V213"/>
    <mergeCell ref="W213:X213"/>
    <mergeCell ref="I207:L207"/>
    <mergeCell ref="M207:N207"/>
    <mergeCell ref="W207:Y207"/>
    <mergeCell ref="I208:L208"/>
    <mergeCell ref="M208:N208"/>
    <mergeCell ref="W208:Y208"/>
    <mergeCell ref="Y214:Y215"/>
    <mergeCell ref="Z214:Z215"/>
    <mergeCell ref="C215:G215"/>
    <mergeCell ref="A216:A217"/>
    <mergeCell ref="C216:G216"/>
    <mergeCell ref="H216:L216"/>
    <mergeCell ref="M216:Q216"/>
    <mergeCell ref="R216:V216"/>
    <mergeCell ref="W216:X217"/>
    <mergeCell ref="Y216:Y217"/>
    <mergeCell ref="A214:A215"/>
    <mergeCell ref="C214:G214"/>
    <mergeCell ref="H214:L214"/>
    <mergeCell ref="M214:Q214"/>
    <mergeCell ref="R214:V214"/>
    <mergeCell ref="W214:X215"/>
    <mergeCell ref="Z216:Z217"/>
    <mergeCell ref="H217:L217"/>
    <mergeCell ref="A218:A219"/>
    <mergeCell ref="C218:G218"/>
    <mergeCell ref="H218:L218"/>
    <mergeCell ref="M218:Q218"/>
    <mergeCell ref="R218:V218"/>
    <mergeCell ref="W218:X219"/>
    <mergeCell ref="Y218:Y219"/>
    <mergeCell ref="Z218:Z219"/>
    <mergeCell ref="W220:X221"/>
    <mergeCell ref="Y220:Y221"/>
    <mergeCell ref="Z220:Z221"/>
    <mergeCell ref="R221:V221"/>
    <mergeCell ref="I222:L222"/>
    <mergeCell ref="M222:N222"/>
    <mergeCell ref="W222:Y222"/>
    <mergeCell ref="M219:Q219"/>
    <mergeCell ref="A220:A221"/>
    <mergeCell ref="C220:G220"/>
    <mergeCell ref="H220:L220"/>
    <mergeCell ref="M220:Q220"/>
    <mergeCell ref="R220:V220"/>
    <mergeCell ref="C229:G229"/>
    <mergeCell ref="H229:L229"/>
    <mergeCell ref="M229:Q229"/>
    <mergeCell ref="R229:V229"/>
    <mergeCell ref="W229:X229"/>
    <mergeCell ref="I223:L223"/>
    <mergeCell ref="M223:N223"/>
    <mergeCell ref="W223:Y223"/>
    <mergeCell ref="I224:L224"/>
    <mergeCell ref="M224:N224"/>
    <mergeCell ref="W224:Y224"/>
    <mergeCell ref="Y230:Y231"/>
    <mergeCell ref="Z230:Z231"/>
    <mergeCell ref="C231:G231"/>
    <mergeCell ref="A232:A233"/>
    <mergeCell ref="C232:G232"/>
    <mergeCell ref="H232:L232"/>
    <mergeCell ref="M232:Q232"/>
    <mergeCell ref="R232:V232"/>
    <mergeCell ref="W232:X233"/>
    <mergeCell ref="Y232:Y233"/>
    <mergeCell ref="A230:A231"/>
    <mergeCell ref="C230:G230"/>
    <mergeCell ref="H230:L230"/>
    <mergeCell ref="M230:Q230"/>
    <mergeCell ref="R230:V230"/>
    <mergeCell ref="W230:X231"/>
    <mergeCell ref="Z232:Z233"/>
    <mergeCell ref="H233:L233"/>
    <mergeCell ref="A234:A235"/>
    <mergeCell ref="C234:G234"/>
    <mergeCell ref="H234:L234"/>
    <mergeCell ref="M234:Q234"/>
    <mergeCell ref="R234:V234"/>
    <mergeCell ref="W234:X235"/>
    <mergeCell ref="Y234:Y235"/>
    <mergeCell ref="Z234:Z235"/>
    <mergeCell ref="W236:X237"/>
    <mergeCell ref="Y236:Y237"/>
    <mergeCell ref="Z236:Z237"/>
    <mergeCell ref="R237:V237"/>
    <mergeCell ref="I238:L238"/>
    <mergeCell ref="M238:N238"/>
    <mergeCell ref="W238:Y238"/>
    <mergeCell ref="M235:Q235"/>
    <mergeCell ref="A236:A237"/>
    <mergeCell ref="C236:G236"/>
    <mergeCell ref="H236:L236"/>
    <mergeCell ref="M236:Q236"/>
    <mergeCell ref="R236:V236"/>
    <mergeCell ref="C245:G245"/>
    <mergeCell ref="H245:L245"/>
    <mergeCell ref="M245:Q245"/>
    <mergeCell ref="R245:V245"/>
    <mergeCell ref="W245:X245"/>
    <mergeCell ref="I239:L239"/>
    <mergeCell ref="M239:N239"/>
    <mergeCell ref="W239:Y239"/>
    <mergeCell ref="I240:L240"/>
    <mergeCell ref="M240:N240"/>
    <mergeCell ref="W240:Y240"/>
    <mergeCell ref="Y246:Y247"/>
    <mergeCell ref="Z246:Z247"/>
    <mergeCell ref="C247:G247"/>
    <mergeCell ref="A248:A249"/>
    <mergeCell ref="C248:G248"/>
    <mergeCell ref="H248:L248"/>
    <mergeCell ref="M248:Q248"/>
    <mergeCell ref="R248:V248"/>
    <mergeCell ref="W248:X249"/>
    <mergeCell ref="Y248:Y249"/>
    <mergeCell ref="A246:A247"/>
    <mergeCell ref="C246:G246"/>
    <mergeCell ref="H246:L246"/>
    <mergeCell ref="M246:Q246"/>
    <mergeCell ref="R246:V246"/>
    <mergeCell ref="W246:X247"/>
    <mergeCell ref="M251:Q251"/>
    <mergeCell ref="A252:A253"/>
    <mergeCell ref="C252:G252"/>
    <mergeCell ref="H252:L252"/>
    <mergeCell ref="M252:Q252"/>
    <mergeCell ref="R252:V252"/>
    <mergeCell ref="Z248:Z249"/>
    <mergeCell ref="H249:L249"/>
    <mergeCell ref="A250:A251"/>
    <mergeCell ref="C250:G250"/>
    <mergeCell ref="H250:L250"/>
    <mergeCell ref="M250:Q250"/>
    <mergeCell ref="R250:V250"/>
    <mergeCell ref="W250:X251"/>
    <mergeCell ref="Y250:Y251"/>
    <mergeCell ref="Z250:Z251"/>
    <mergeCell ref="I255:L255"/>
    <mergeCell ref="M255:N255"/>
    <mergeCell ref="W255:Y255"/>
    <mergeCell ref="I256:L256"/>
    <mergeCell ref="M256:N256"/>
    <mergeCell ref="W256:Y256"/>
    <mergeCell ref="W252:X253"/>
    <mergeCell ref="Y252:Y253"/>
    <mergeCell ref="Z252:Z253"/>
    <mergeCell ref="R253:V253"/>
    <mergeCell ref="I254:L254"/>
    <mergeCell ref="M254:N254"/>
    <mergeCell ref="W254:Y254"/>
  </mergeCells>
  <conditionalFormatting sqref="Z6:Z13 Z22:Z29 Z38:Z45 Z54:Z61">
    <cfRule type="cellIs" priority="164" dxfId="150" operator="equal" stopIfTrue="1">
      <formula>1</formula>
    </cfRule>
    <cfRule type="cellIs" priority="165" dxfId="151" operator="equal" stopIfTrue="1">
      <formula>2</formula>
    </cfRule>
  </conditionalFormatting>
  <conditionalFormatting sqref="A193:Z193 A129:Z129">
    <cfRule type="cellIs" priority="153" dxfId="0" operator="equal" stopIfTrue="1">
      <formula>"Bodovací turnaj mládeže"</formula>
    </cfRule>
  </conditionalFormatting>
  <conditionalFormatting sqref="A69:Z69">
    <cfRule type="expression" priority="144" dxfId="152" stopIfTrue="1">
      <formula>$A$68="skupina e"</formula>
    </cfRule>
  </conditionalFormatting>
  <conditionalFormatting sqref="A70:A77">
    <cfRule type="expression" priority="143" dxfId="153" stopIfTrue="1">
      <formula>$A$68="skupina e"</formula>
    </cfRule>
  </conditionalFormatting>
  <conditionalFormatting sqref="B71 B73 B75 B77">
    <cfRule type="expression" priority="142" dxfId="154" stopIfTrue="1">
      <formula>$A$68="skupina e"</formula>
    </cfRule>
  </conditionalFormatting>
  <conditionalFormatting sqref="B70 B72:G72 B74:G74 B76:G76">
    <cfRule type="expression" priority="141" dxfId="155" stopIfTrue="1">
      <formula>$A$68="skupina e"</formula>
    </cfRule>
  </conditionalFormatting>
  <conditionalFormatting sqref="C70:G70 H72:L72 M74:Q74">
    <cfRule type="expression" priority="140" dxfId="156" stopIfTrue="1">
      <formula>$A$68="skupina e"</formula>
    </cfRule>
  </conditionalFormatting>
  <conditionalFormatting sqref="C73:G73 C75:G75 C77:G77">
    <cfRule type="expression" priority="139" dxfId="157" stopIfTrue="1">
      <formula>$A$68="skupina e"</formula>
    </cfRule>
  </conditionalFormatting>
  <conditionalFormatting sqref="C71:G71 H73:L73 M75:Q75 R77:V77">
    <cfRule type="expression" priority="138" dxfId="158" stopIfTrue="1">
      <formula>$A$68="skupina e"</formula>
    </cfRule>
  </conditionalFormatting>
  <conditionalFormatting sqref="H70:L70 H74:L74 H76:L76">
    <cfRule type="expression" priority="137" dxfId="159" stopIfTrue="1">
      <formula>$A$68="skupina e"</formula>
    </cfRule>
  </conditionalFormatting>
  <conditionalFormatting sqref="H71:L71 I75:L75 I77:L77 N77:Q77 M73:Q73 N71:Q71 S71:V71 S73:V73 R75:V75">
    <cfRule type="expression" priority="136" dxfId="160" stopIfTrue="1">
      <formula>$A$68="skupina e"</formula>
    </cfRule>
  </conditionalFormatting>
  <conditionalFormatting sqref="R76:V76">
    <cfRule type="expression" priority="135" dxfId="161" stopIfTrue="1">
      <formula>$A$68="skupina e"</formula>
    </cfRule>
  </conditionalFormatting>
  <conditionalFormatting sqref="W70:Y77">
    <cfRule type="expression" priority="134" dxfId="162" stopIfTrue="1">
      <formula>$A$68="skupina e"</formula>
    </cfRule>
  </conditionalFormatting>
  <conditionalFormatting sqref="Z70:Z77">
    <cfRule type="cellIs" priority="131" dxfId="163" operator="equal" stopIfTrue="1">
      <formula>1</formula>
    </cfRule>
    <cfRule type="cellIs" priority="132" dxfId="164" operator="equal" stopIfTrue="1">
      <formula>2</formula>
    </cfRule>
    <cfRule type="expression" priority="133" dxfId="162" stopIfTrue="1">
      <formula>$A$68="skupina e"</formula>
    </cfRule>
  </conditionalFormatting>
  <conditionalFormatting sqref="H75 H77 M71 M77 R71 R73">
    <cfRule type="expression" priority="130" dxfId="165" stopIfTrue="1">
      <formula>$A$68="skupina e"</formula>
    </cfRule>
  </conditionalFormatting>
  <conditionalFormatting sqref="R70:V70 R72:V72">
    <cfRule type="expression" priority="129" dxfId="166" stopIfTrue="1">
      <formula>$A$68="skupina e"</formula>
    </cfRule>
  </conditionalFormatting>
  <conditionalFormatting sqref="A85:Z85">
    <cfRule type="expression" priority="128" dxfId="152" stopIfTrue="1">
      <formula>$A$84="skupina f"</formula>
    </cfRule>
  </conditionalFormatting>
  <conditionalFormatting sqref="A86:A93">
    <cfRule type="expression" priority="127" dxfId="153" stopIfTrue="1">
      <formula>$A$84="skupina f"</formula>
    </cfRule>
  </conditionalFormatting>
  <conditionalFormatting sqref="B87 B89 B91 B93 D89:F89 D91:F91 D93:F93 H87:L87 H91:L91 H93:L93 N87:Q87 M89:Q89 N93:Q93 S87:V87 S89:V89 R91:V91">
    <cfRule type="expression" priority="126" dxfId="160" stopIfTrue="1">
      <formula>$A$84="skupina f"</formula>
    </cfRule>
  </conditionalFormatting>
  <conditionalFormatting sqref="C86:G86 M90:Q90">
    <cfRule type="expression" priority="125" dxfId="161" stopIfTrue="1">
      <formula>$A$84="skupina f"</formula>
    </cfRule>
  </conditionalFormatting>
  <conditionalFormatting sqref="H88:L88 R92:V92">
    <cfRule type="expression" priority="124" dxfId="156" stopIfTrue="1">
      <formula>$A$84="skupina f"</formula>
    </cfRule>
  </conditionalFormatting>
  <conditionalFormatting sqref="C88:G88 C90:L90 C92:Q92 H86:V86 M88:V88 R90:V90">
    <cfRule type="expression" priority="123" dxfId="159" stopIfTrue="1">
      <formula>$A$84="skupina f"</formula>
    </cfRule>
  </conditionalFormatting>
  <conditionalFormatting sqref="M87 M93 R87 R89 C89 C91 C93">
    <cfRule type="expression" priority="122" dxfId="165" stopIfTrue="1">
      <formula>$A$84="skupina f"</formula>
    </cfRule>
  </conditionalFormatting>
  <conditionalFormatting sqref="W86:Y93">
    <cfRule type="expression" priority="121" dxfId="162" stopIfTrue="1">
      <formula>$A$84="skupina f"</formula>
    </cfRule>
  </conditionalFormatting>
  <conditionalFormatting sqref="Z86:Z93">
    <cfRule type="cellIs" priority="118" dxfId="163" operator="equal" stopIfTrue="1">
      <formula>1</formula>
    </cfRule>
    <cfRule type="cellIs" priority="119" dxfId="164" operator="equal" stopIfTrue="1">
      <formula>2</formula>
    </cfRule>
    <cfRule type="expression" priority="120" dxfId="162" stopIfTrue="1">
      <formula>$A$84="skupina f"</formula>
    </cfRule>
  </conditionalFormatting>
  <conditionalFormatting sqref="C87:G87 H89:L89 M91:Q91 R93:V93">
    <cfRule type="expression" priority="117" dxfId="158" stopIfTrue="1">
      <formula>$A$84="skupina f"</formula>
    </cfRule>
  </conditionalFormatting>
  <conditionalFormatting sqref="A101:Z101">
    <cfRule type="expression" priority="116" dxfId="152" stopIfTrue="1">
      <formula>$A$100="skupina g"</formula>
    </cfRule>
  </conditionalFormatting>
  <conditionalFormatting sqref="A102:A109">
    <cfRule type="expression" priority="115" dxfId="153" stopIfTrue="1">
      <formula>$A$100="skupina g"</formula>
    </cfRule>
  </conditionalFormatting>
  <conditionalFormatting sqref="B103 B105 B107 B109 D105:F105 D107:F107 D109:F109 H107:L107 H109:L109 N103:Q103 N109:Q109 S103:V103 S105:V105 H103:L103 M105:Q105 R107:V107">
    <cfRule type="expression" priority="114" dxfId="160" stopIfTrue="1">
      <formula>$A$100="skupina g"</formula>
    </cfRule>
  </conditionalFormatting>
  <conditionalFormatting sqref="C104:G104 H102:V102 M104:V104 R106:V106 C108:Q108 C106:L106">
    <cfRule type="expression" priority="113" dxfId="159" stopIfTrue="1">
      <formula>$A$100="skupina g"</formula>
    </cfRule>
  </conditionalFormatting>
  <conditionalFormatting sqref="C105 C107 C109 M103 M109 R103 R105">
    <cfRule type="expression" priority="112" dxfId="165" stopIfTrue="1">
      <formula>$A$100="skupina g"</formula>
    </cfRule>
  </conditionalFormatting>
  <conditionalFormatting sqref="C102:G102 M106:Q106">
    <cfRule type="expression" priority="111" dxfId="161" stopIfTrue="1">
      <formula>$A$100="skupina g"</formula>
    </cfRule>
  </conditionalFormatting>
  <conditionalFormatting sqref="H104:L104 R108:V108">
    <cfRule type="expression" priority="110" dxfId="156" stopIfTrue="1">
      <formula>$A$100="skupina g"</formula>
    </cfRule>
  </conditionalFormatting>
  <conditionalFormatting sqref="C103:G103 H105:L105 M107:Q107 R109:V109">
    <cfRule type="expression" priority="109" dxfId="158" stopIfTrue="1">
      <formula>$A$100="skupina g"</formula>
    </cfRule>
  </conditionalFormatting>
  <conditionalFormatting sqref="W102:Y109">
    <cfRule type="expression" priority="108" dxfId="162" stopIfTrue="1">
      <formula>$A$100="skupina g"</formula>
    </cfRule>
  </conditionalFormatting>
  <conditionalFormatting sqref="Z102:Z109">
    <cfRule type="cellIs" priority="105" dxfId="163" operator="equal" stopIfTrue="1">
      <formula>1</formula>
    </cfRule>
    <cfRule type="cellIs" priority="106" dxfId="164" operator="equal" stopIfTrue="1">
      <formula>2</formula>
    </cfRule>
    <cfRule type="expression" priority="107" dxfId="162" stopIfTrue="1">
      <formula>$A$100="skupina g"</formula>
    </cfRule>
  </conditionalFormatting>
  <conditionalFormatting sqref="A117:Z117">
    <cfRule type="expression" priority="104" dxfId="152" stopIfTrue="1">
      <formula>$A$116="skupina h"</formula>
    </cfRule>
  </conditionalFormatting>
  <conditionalFormatting sqref="A118:A125">
    <cfRule type="expression" priority="103" dxfId="153" stopIfTrue="1">
      <formula>$A$116="skupina h"</formula>
    </cfRule>
  </conditionalFormatting>
  <conditionalFormatting sqref="B119 B121 B123 B125 D121:F121 D123:F123 D125:F125 H123:L123 H125:L125 N119:Q119 N125:Q125 S119:V119 S121:V121 H119:L119 M121:Q121 R123:V123">
    <cfRule type="expression" priority="102" dxfId="160" stopIfTrue="1">
      <formula>$A$116="skupina h"</formula>
    </cfRule>
  </conditionalFormatting>
  <conditionalFormatting sqref="C120:G120 C122:L122 C124:Q124 H118:V118 M120:V120 R122:V122">
    <cfRule type="expression" priority="101" dxfId="159" stopIfTrue="1">
      <formula>$A$116="skupina h"</formula>
    </cfRule>
  </conditionalFormatting>
  <conditionalFormatting sqref="C121 C123 C125 M119 M125 R119 R121">
    <cfRule type="expression" priority="100" dxfId="165" stopIfTrue="1">
      <formula>$A$116="skupina h"</formula>
    </cfRule>
  </conditionalFormatting>
  <conditionalFormatting sqref="C118:G118 M122:Q122">
    <cfRule type="expression" priority="99" dxfId="161" stopIfTrue="1">
      <formula>$A$116="skupina h"</formula>
    </cfRule>
  </conditionalFormatting>
  <conditionalFormatting sqref="H120:L120 R124:V124">
    <cfRule type="expression" priority="98" dxfId="156" stopIfTrue="1">
      <formula>$A$116="skupina h"</formula>
    </cfRule>
  </conditionalFormatting>
  <conditionalFormatting sqref="C119:G119 H121:L121 M123:Q123 R125:V125">
    <cfRule type="expression" priority="97" dxfId="158" stopIfTrue="1">
      <formula>$A$116="skupina h"</formula>
    </cfRule>
  </conditionalFormatting>
  <conditionalFormatting sqref="W118:Y125">
    <cfRule type="expression" priority="96" dxfId="162" stopIfTrue="1">
      <formula>$A$116="skupina h"</formula>
    </cfRule>
  </conditionalFormatting>
  <conditionalFormatting sqref="Z118:Z125">
    <cfRule type="cellIs" priority="93" dxfId="163" operator="equal" stopIfTrue="1">
      <formula>1</formula>
    </cfRule>
    <cfRule type="cellIs" priority="94" dxfId="164" operator="equal" stopIfTrue="1">
      <formula>2</formula>
    </cfRule>
    <cfRule type="expression" priority="95" dxfId="162" stopIfTrue="1">
      <formula>$A$116="skupina h"</formula>
    </cfRule>
  </conditionalFormatting>
  <conditionalFormatting sqref="A133:Z133">
    <cfRule type="expression" priority="92" dxfId="167" stopIfTrue="1">
      <formula>$A$132="skupina i"</formula>
    </cfRule>
  </conditionalFormatting>
  <conditionalFormatting sqref="A134:A141">
    <cfRule type="expression" priority="91" dxfId="153" stopIfTrue="1">
      <formula>$A$132="skupina i"</formula>
    </cfRule>
  </conditionalFormatting>
  <conditionalFormatting sqref="B135 B137 B139 B141 D137:G137 D139:G139 D141:G141 I139:L139 I141:L141 N141:Q141 N137:Q137 N135:Q135 I135:L135 S135:V135 S137:V137 S139:V139">
    <cfRule type="expression" priority="90" dxfId="160" stopIfTrue="1">
      <formula>$A$132="skupina i"</formula>
    </cfRule>
  </conditionalFormatting>
  <conditionalFormatting sqref="C134:G134 H136:L136 M138:Q138 R140:V140">
    <cfRule type="expression" priority="89" dxfId="161" stopIfTrue="1">
      <formula>$A$132="skupina i"</formula>
    </cfRule>
  </conditionalFormatting>
  <conditionalFormatting sqref="C135:G135 H137:L137 M139:Q139 R141:V141">
    <cfRule type="expression" priority="88" dxfId="158" stopIfTrue="1">
      <formula>$A$132="skupina i"</formula>
    </cfRule>
  </conditionalFormatting>
  <conditionalFormatting sqref="C137 C139 C141 H139 H141 M141 M135 R135 R137 H135 M137 R139">
    <cfRule type="expression" priority="87" dxfId="165" stopIfTrue="1">
      <formula>$A$132="skupina i"</formula>
    </cfRule>
  </conditionalFormatting>
  <conditionalFormatting sqref="C136:G136 C138:L138 C140:Q140 H134:V134 M136:V136 R138:V138">
    <cfRule type="expression" priority="86" dxfId="166" stopIfTrue="1">
      <formula>$A$132="skupina i"</formula>
    </cfRule>
  </conditionalFormatting>
  <conditionalFormatting sqref="W134:Y141">
    <cfRule type="expression" priority="85" dxfId="162" stopIfTrue="1">
      <formula>$A$132="skupina i"</formula>
    </cfRule>
  </conditionalFormatting>
  <conditionalFormatting sqref="Z134:Z141">
    <cfRule type="cellIs" priority="82" dxfId="163" operator="equal" stopIfTrue="1">
      <formula>1</formula>
    </cfRule>
    <cfRule type="cellIs" priority="83" dxfId="164" operator="equal" stopIfTrue="1">
      <formula>2</formula>
    </cfRule>
    <cfRule type="expression" priority="84" dxfId="162" stopIfTrue="1">
      <formula>$A$132="skupina i"</formula>
    </cfRule>
  </conditionalFormatting>
  <conditionalFormatting sqref="A149:Z149">
    <cfRule type="expression" priority="81" dxfId="167" stopIfTrue="1">
      <formula>$A$148="skupina j"</formula>
    </cfRule>
  </conditionalFormatting>
  <conditionalFormatting sqref="A150:A157">
    <cfRule type="expression" priority="80" dxfId="153" stopIfTrue="1">
      <formula>$A$148="skupina j"</formula>
    </cfRule>
  </conditionalFormatting>
  <conditionalFormatting sqref="B151 B153 B155 B157 D153:G153 D155:G155 D157:G157 I155:L155 I157:L157 I151:L151 N151:Q151 N153:Q153 N157:Q157 S151:V151 S153:V153 S155:V155">
    <cfRule type="expression" priority="79" dxfId="160" stopIfTrue="1">
      <formula>$A$148="skupina j"</formula>
    </cfRule>
  </conditionalFormatting>
  <conditionalFormatting sqref="C150:G150 H152:L152 M154:Q154 R156:V156">
    <cfRule type="expression" priority="78" dxfId="161" stopIfTrue="1">
      <formula>$A$148="skupina j"</formula>
    </cfRule>
  </conditionalFormatting>
  <conditionalFormatting sqref="C151:G151 H153:L153 M155:Q155 R157:V157">
    <cfRule type="expression" priority="77" dxfId="158" stopIfTrue="1">
      <formula>$A$148="skupina j"</formula>
    </cfRule>
  </conditionalFormatting>
  <conditionalFormatting sqref="C153 C155 C157 H155 H157 M157 M151 R151 R153 H151 M153 R155">
    <cfRule type="expression" priority="76" dxfId="165" stopIfTrue="1">
      <formula>$A$148="skupina j"</formula>
    </cfRule>
  </conditionalFormatting>
  <conditionalFormatting sqref="C152:G152 C154:G154 H150:V150 M152:V152 R154:V154 C156:Q156">
    <cfRule type="expression" priority="75" dxfId="166" stopIfTrue="1">
      <formula>$A$148="skupina j"</formula>
    </cfRule>
  </conditionalFormatting>
  <conditionalFormatting sqref="H154:L154">
    <cfRule type="expression" priority="74" dxfId="168" stopIfTrue="1">
      <formula>$A$148="skupina j"</formula>
    </cfRule>
  </conditionalFormatting>
  <conditionalFormatting sqref="W150:Y157">
    <cfRule type="expression" priority="73" dxfId="162" stopIfTrue="1">
      <formula>$A$148="skupina j"</formula>
    </cfRule>
  </conditionalFormatting>
  <conditionalFormatting sqref="Z150:Z157">
    <cfRule type="cellIs" priority="70" dxfId="163" operator="equal" stopIfTrue="1">
      <formula>1</formula>
    </cfRule>
    <cfRule type="cellIs" priority="71" dxfId="164" operator="equal" stopIfTrue="1">
      <formula>2</formula>
    </cfRule>
    <cfRule type="expression" priority="72" dxfId="162" stopIfTrue="1">
      <formula>$A$148="skupina j"</formula>
    </cfRule>
  </conditionalFormatting>
  <conditionalFormatting sqref="A165:Z165">
    <cfRule type="expression" priority="69" dxfId="167" stopIfTrue="1">
      <formula>$A$164="skupina k"</formula>
    </cfRule>
  </conditionalFormatting>
  <conditionalFormatting sqref="A166:A173">
    <cfRule type="expression" priority="68" dxfId="153" stopIfTrue="1">
      <formula>$A$164="skupina k"</formula>
    </cfRule>
  </conditionalFormatting>
  <conditionalFormatting sqref="B167 B169 B171 B173 D169:G169 D171:G171 D173:G173 I171:L171 I173:L173 N173:Q173 I167:L167 N167:Q167 N169:Q169 S167:V167 S169:V169 S171:V171">
    <cfRule type="expression" priority="67" dxfId="160" stopIfTrue="1">
      <formula>$A$164="skupina k"</formula>
    </cfRule>
  </conditionalFormatting>
  <conditionalFormatting sqref="C166:G166 H168:L168 M170:Q170 R172:V172">
    <cfRule type="expression" priority="66" dxfId="161" stopIfTrue="1">
      <formula>$A$164="skupina k"</formula>
    </cfRule>
  </conditionalFormatting>
  <conditionalFormatting sqref="C167:G167 H169:L169 M171:Q171 R173:V173">
    <cfRule type="expression" priority="65" dxfId="158" stopIfTrue="1">
      <formula>$A$164="skupina k"</formula>
    </cfRule>
  </conditionalFormatting>
  <conditionalFormatting sqref="C168:G168 C170:L170 C172:Q172 H166:V166 M168:V168 R170:V170">
    <cfRule type="expression" priority="64" dxfId="168" stopIfTrue="1">
      <formula>$A$164="skupina k"</formula>
    </cfRule>
  </conditionalFormatting>
  <conditionalFormatting sqref="C169 C171 C173 H171 H173 M173 M167 R167 R169 H167 M169 R171">
    <cfRule type="expression" priority="63" dxfId="165" stopIfTrue="1">
      <formula>$A$164="skupina k"</formula>
    </cfRule>
  </conditionalFormatting>
  <conditionalFormatting sqref="W166:Y173">
    <cfRule type="expression" priority="62" dxfId="162" stopIfTrue="1">
      <formula>$A$164="skupina k"</formula>
    </cfRule>
  </conditionalFormatting>
  <conditionalFormatting sqref="Z166:Z173">
    <cfRule type="cellIs" priority="59" dxfId="163" operator="equal" stopIfTrue="1">
      <formula>1</formula>
    </cfRule>
    <cfRule type="cellIs" priority="60" dxfId="164" operator="equal" stopIfTrue="1">
      <formula>2</formula>
    </cfRule>
    <cfRule type="expression" priority="61" dxfId="162" stopIfTrue="1">
      <formula>$A$164="skupina k"</formula>
    </cfRule>
  </conditionalFormatting>
  <conditionalFormatting sqref="A181:Z181">
    <cfRule type="expression" priority="58" dxfId="167" stopIfTrue="1">
      <formula>$A$180="skupina l"</formula>
    </cfRule>
  </conditionalFormatting>
  <conditionalFormatting sqref="A182:A189">
    <cfRule type="expression" priority="57" dxfId="153" stopIfTrue="1">
      <formula>$A$180="skupina l"</formula>
    </cfRule>
  </conditionalFormatting>
  <conditionalFormatting sqref="B183 B185 B187 B189 D185:G185 D187:G187 D189:G189 I187:L187 I189:L189 N189:Q189 S187:V187 S185:V185 S183:V183 N183:Q183 N185:Q185 I183:L183">
    <cfRule type="expression" priority="56" dxfId="160" stopIfTrue="1">
      <formula>$A$180="skupina l"</formula>
    </cfRule>
  </conditionalFormatting>
  <conditionalFormatting sqref="C182:G182 H184:L184 M186:Q186 R188:V188">
    <cfRule type="expression" priority="55" dxfId="161" stopIfTrue="1">
      <formula>$A$180="skupina l"</formula>
    </cfRule>
  </conditionalFormatting>
  <conditionalFormatting sqref="C183:G183 H185:L185 M187:Q187 R189:V189">
    <cfRule type="expression" priority="54" dxfId="158" stopIfTrue="1">
      <formula>$A$180="skupina l"</formula>
    </cfRule>
  </conditionalFormatting>
  <conditionalFormatting sqref="C184:G184 C186:L186 C188:Q188 R186:V186 M184:V184 H182:V182">
    <cfRule type="expression" priority="53" dxfId="166" stopIfTrue="1">
      <formula>$A$180="skupina l"</formula>
    </cfRule>
  </conditionalFormatting>
  <conditionalFormatting sqref="C185 C187 C189 H187 H189 M183 R183 R185 H183 M185 R187 M189">
    <cfRule type="expression" priority="52" dxfId="165" stopIfTrue="1">
      <formula>$A$180="skupina l"</formula>
    </cfRule>
  </conditionalFormatting>
  <conditionalFormatting sqref="W182:Y189">
    <cfRule type="expression" priority="51" dxfId="162" stopIfTrue="1">
      <formula>$A$180="skupina l"</formula>
    </cfRule>
  </conditionalFormatting>
  <conditionalFormatting sqref="Z182:Z189">
    <cfRule type="cellIs" priority="48" dxfId="163" operator="equal" stopIfTrue="1">
      <formula>1</formula>
    </cfRule>
    <cfRule type="cellIs" priority="49" dxfId="164" operator="equal" stopIfTrue="1">
      <formula>2</formula>
    </cfRule>
    <cfRule type="expression" priority="50" dxfId="162" stopIfTrue="1">
      <formula>$A$180="skupina l"</formula>
    </cfRule>
  </conditionalFormatting>
  <conditionalFormatting sqref="G121 G123 G125">
    <cfRule type="expression" priority="47" dxfId="154" stopIfTrue="1">
      <formula>$A$116="skupina h"</formula>
    </cfRule>
  </conditionalFormatting>
  <conditionalFormatting sqref="G105 G107 G109">
    <cfRule type="expression" priority="46" dxfId="154" stopIfTrue="1">
      <formula>$A$100="skupina g"</formula>
    </cfRule>
  </conditionalFormatting>
  <conditionalFormatting sqref="G89 G91 G93">
    <cfRule type="expression" priority="45" dxfId="154" stopIfTrue="1">
      <formula>$A$84="skupina f"</formula>
    </cfRule>
  </conditionalFormatting>
  <conditionalFormatting sqref="A197:Z197">
    <cfRule type="expression" priority="44" dxfId="167" stopIfTrue="1">
      <formula>$A$196="skupina m"</formula>
    </cfRule>
  </conditionalFormatting>
  <conditionalFormatting sqref="A198:A205">
    <cfRule type="expression" priority="43" dxfId="153" stopIfTrue="1">
      <formula>$A$196="skupina m"</formula>
    </cfRule>
  </conditionalFormatting>
  <conditionalFormatting sqref="B199 B201 B203 B205 D201:G201 D203:G203 D205:G205 I199:L199 I203:L203 I205:L205 N205:Q205 N201:Q201 N199:Q199 S199:V199 S201:V201 S203:V203">
    <cfRule type="expression" priority="42" dxfId="160" stopIfTrue="1">
      <formula>$A$196="skupina m"</formula>
    </cfRule>
  </conditionalFormatting>
  <conditionalFormatting sqref="C198:G198 H200:L200 M202:Q202 R204:V204">
    <cfRule type="expression" priority="41" dxfId="161" stopIfTrue="1">
      <formula>$A$196="skupina m"</formula>
    </cfRule>
  </conditionalFormatting>
  <conditionalFormatting sqref="C199:G199 H201:L201 M203:Q203 R205:V205">
    <cfRule type="expression" priority="40" dxfId="158" stopIfTrue="1">
      <formula>$A$196="skupina m"</formula>
    </cfRule>
  </conditionalFormatting>
  <conditionalFormatting sqref="C200:G200 C202:L202 C204:Q204 H198:V198 M200:V200 R202:V202">
    <cfRule type="expression" priority="39" dxfId="166" stopIfTrue="1">
      <formula>$A$196="skupina m"</formula>
    </cfRule>
  </conditionalFormatting>
  <conditionalFormatting sqref="C201 C203 C205 H203 H205 M199 M201 H199 R199 R201 R203 M205">
    <cfRule type="expression" priority="38" dxfId="165" stopIfTrue="1">
      <formula>$A$196="skupina m"</formula>
    </cfRule>
  </conditionalFormatting>
  <conditionalFormatting sqref="W198:Y205">
    <cfRule type="expression" priority="37" dxfId="162" stopIfTrue="1">
      <formula>$A$196="skupina m"</formula>
    </cfRule>
  </conditionalFormatting>
  <conditionalFormatting sqref="Z198:Z205">
    <cfRule type="cellIs" priority="34" dxfId="163" operator="equal" stopIfTrue="1">
      <formula>1</formula>
    </cfRule>
    <cfRule type="cellIs" priority="35" dxfId="164" operator="equal" stopIfTrue="1">
      <formula>2</formula>
    </cfRule>
    <cfRule type="expression" priority="36" dxfId="162" stopIfTrue="1">
      <formula>$A$196="skupina m"</formula>
    </cfRule>
  </conditionalFormatting>
  <conditionalFormatting sqref="A213:Z213">
    <cfRule type="expression" priority="33" dxfId="167" stopIfTrue="1">
      <formula>$A$212="skupina n"</formula>
    </cfRule>
  </conditionalFormatting>
  <conditionalFormatting sqref="A214:A221">
    <cfRule type="expression" priority="32" dxfId="153" stopIfTrue="1">
      <formula>$A$212="skupina n"</formula>
    </cfRule>
  </conditionalFormatting>
  <conditionalFormatting sqref="B215 B217 B219 B221 D217:G217 D219:G219 D221:G221 I221:L221 I219:L219 I215:L215 N215:Q215 N217:Q217 N221:Q221 S219:V219 S217:V217 S215:V215">
    <cfRule type="expression" priority="31" dxfId="160" stopIfTrue="1">
      <formula>$A$212="skupina n"</formula>
    </cfRule>
  </conditionalFormatting>
  <conditionalFormatting sqref="C214:G214 H216:L216 M218:Q218 R220:V220">
    <cfRule type="expression" priority="30" dxfId="161" stopIfTrue="1">
      <formula>$A$212="skupina n"</formula>
    </cfRule>
  </conditionalFormatting>
  <conditionalFormatting sqref="C215:G215 H217:L217 M219:Q219 R221:V221">
    <cfRule type="expression" priority="29" dxfId="158" stopIfTrue="1">
      <formula>$A$212="skupina n"</formula>
    </cfRule>
  </conditionalFormatting>
  <conditionalFormatting sqref="C216:G216 C218:L218 C220:Q220 H214:V214 M216:V216 R218:V218">
    <cfRule type="expression" priority="28" dxfId="166" stopIfTrue="1">
      <formula>$A$212="skupina n"</formula>
    </cfRule>
  </conditionalFormatting>
  <conditionalFormatting sqref="C217 C219 C221 H219 H221 H215 M215 M217 M221 R219 R217 R215">
    <cfRule type="expression" priority="27" dxfId="165" stopIfTrue="1">
      <formula>$A$212="skupina n"</formula>
    </cfRule>
  </conditionalFormatting>
  <conditionalFormatting sqref="W214:Y221">
    <cfRule type="expression" priority="26" dxfId="162" stopIfTrue="1">
      <formula>$A$212="skupina n"</formula>
    </cfRule>
  </conditionalFormatting>
  <conditionalFormatting sqref="Z214:Z221">
    <cfRule type="cellIs" priority="23" dxfId="163" operator="equal" stopIfTrue="1">
      <formula>1</formula>
    </cfRule>
    <cfRule type="cellIs" priority="24" dxfId="164" operator="equal" stopIfTrue="1">
      <formula>2</formula>
    </cfRule>
    <cfRule type="expression" priority="25" dxfId="162" stopIfTrue="1">
      <formula>$A$212="skupina n"</formula>
    </cfRule>
  </conditionalFormatting>
  <conditionalFormatting sqref="A229:Z229">
    <cfRule type="expression" priority="22" dxfId="167" stopIfTrue="1">
      <formula>$A$228="skupina o"</formula>
    </cfRule>
  </conditionalFormatting>
  <conditionalFormatting sqref="A230:A237">
    <cfRule type="expression" priority="21" dxfId="153" stopIfTrue="1">
      <formula>$A$228="skupina o"</formula>
    </cfRule>
  </conditionalFormatting>
  <conditionalFormatting sqref="B231 B233 B235 B237 D233:G233 D235:G235 D237:G237 I237:L237 I235:L235 I231:L231 N231:Q231 N233:Q233 N237:Q237 S231:V231 S233:V233 S235:V235">
    <cfRule type="expression" priority="20" dxfId="160" stopIfTrue="1">
      <formula>$A$228="skupina o"</formula>
    </cfRule>
  </conditionalFormatting>
  <conditionalFormatting sqref="C230:G230 H232:L232 M234:Q234 R236:V236">
    <cfRule type="expression" priority="19" dxfId="161" stopIfTrue="1">
      <formula>$A$228="skupina o"</formula>
    </cfRule>
  </conditionalFormatting>
  <conditionalFormatting sqref="C231:G231 H233:L233 M235:Q235 R237:V237">
    <cfRule type="expression" priority="18" dxfId="158" stopIfTrue="1">
      <formula>$A$228="skupina o"</formula>
    </cfRule>
  </conditionalFormatting>
  <conditionalFormatting sqref="C232:G232 C234:L234 C236:Q236 R234:V234 M232:V232 H230:V230">
    <cfRule type="expression" priority="17" dxfId="166" stopIfTrue="1">
      <formula>$A$228="skupina o"</formula>
    </cfRule>
  </conditionalFormatting>
  <conditionalFormatting sqref="C233 C235 C237 H235 H237 H231 M231 M233 M237 R235 R233 R231">
    <cfRule type="expression" priority="16" dxfId="165" stopIfTrue="1">
      <formula>$A$228="skupina o"</formula>
    </cfRule>
  </conditionalFormatting>
  <conditionalFormatting sqref="W230:Y237">
    <cfRule type="expression" priority="15" dxfId="162" stopIfTrue="1">
      <formula>$A$228="skupina o"</formula>
    </cfRule>
  </conditionalFormatting>
  <conditionalFormatting sqref="Z230:Z237">
    <cfRule type="cellIs" priority="12" dxfId="163" operator="equal" stopIfTrue="1">
      <formula>1</formula>
    </cfRule>
    <cfRule type="cellIs" priority="13" dxfId="164" operator="equal" stopIfTrue="1">
      <formula>2</formula>
    </cfRule>
    <cfRule type="expression" priority="14" dxfId="162" stopIfTrue="1">
      <formula>$A$228="skupina o"</formula>
    </cfRule>
  </conditionalFormatting>
  <conditionalFormatting sqref="A245:Z245">
    <cfRule type="expression" priority="11" dxfId="167" stopIfTrue="1">
      <formula>$A$244="skupina p"</formula>
    </cfRule>
  </conditionalFormatting>
  <conditionalFormatting sqref="A246:A253">
    <cfRule type="expression" priority="10" dxfId="153" stopIfTrue="1">
      <formula>$A$244="skupina p"</formula>
    </cfRule>
  </conditionalFormatting>
  <conditionalFormatting sqref="B247 B249 B251 B253 D249:G249 D251:G251 D253:G253 I253:L253 I251:L251 I247:L247 N247:Q247 N249:Q249 N253:Q253 S247:V247 S249:V249 S251:V251">
    <cfRule type="expression" priority="9" dxfId="160" stopIfTrue="1">
      <formula>$A$244="skupina p"</formula>
    </cfRule>
  </conditionalFormatting>
  <conditionalFormatting sqref="C246:G246 H248:L248 M250:Q250 R252:V252">
    <cfRule type="expression" priority="8" dxfId="161" stopIfTrue="1">
      <formula>$A$244="skupina p"</formula>
    </cfRule>
  </conditionalFormatting>
  <conditionalFormatting sqref="C247:G247 H249:L249 M251:Q251 R253:V253">
    <cfRule type="expression" priority="7" dxfId="158" stopIfTrue="1">
      <formula>$A$244="skupina p"</formula>
    </cfRule>
  </conditionalFormatting>
  <conditionalFormatting sqref="C248:G248 C250:L250 C252:Q252 R250:V250 M248:V248 H246:V246">
    <cfRule type="expression" priority="6" dxfId="166" stopIfTrue="1">
      <formula>$A$244="skupina p"</formula>
    </cfRule>
  </conditionalFormatting>
  <conditionalFormatting sqref="C249 C251 C253 H247 H251 H253 M253 M247 M249 R247 R249 R251">
    <cfRule type="expression" priority="5" dxfId="165" stopIfTrue="1">
      <formula>$A$244="skupina p"</formula>
    </cfRule>
  </conditionalFormatting>
  <conditionalFormatting sqref="W246:Y253">
    <cfRule type="expression" priority="4" dxfId="162" stopIfTrue="1">
      <formula>$A$244="skupina p"</formula>
    </cfRule>
  </conditionalFormatting>
  <conditionalFormatting sqref="Z246:Z253">
    <cfRule type="cellIs" priority="1" dxfId="163" operator="equal" stopIfTrue="1">
      <formula>1</formula>
    </cfRule>
    <cfRule type="cellIs" priority="2" dxfId="164" operator="equal" stopIfTrue="1">
      <formula>2</formula>
    </cfRule>
    <cfRule type="expression" priority="3" dxfId="162" stopIfTrue="1">
      <formula>$A$244="skupina p"</formula>
    </cfRule>
  </conditionalFormatting>
  <conditionalFormatting sqref="A65:Z65">
    <cfRule type="expression" priority="174" dxfId="0" stopIfTrue="1">
      <formula>'Masters - II.st'!#REF!=25</formula>
    </cfRule>
  </conditionalFormatting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6" r:id="rId1"/>
  <rowBreaks count="2" manualBreakCount="2">
    <brk id="64" max="25" man="1"/>
    <brk id="192" max="25" man="1"/>
  </rowBreaks>
  <colBreaks count="2" manualBreakCount="2">
    <brk id="41" max="202" man="1"/>
    <brk id="58" max="2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20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8.375" style="0" bestFit="1" customWidth="1"/>
    <col min="2" max="2" width="8.375" style="0" customWidth="1"/>
    <col min="3" max="3" width="20.125" style="0" customWidth="1"/>
    <col min="4" max="4" width="33.75390625" style="0" customWidth="1"/>
  </cols>
  <sheetData>
    <row r="1" spans="1:5" ht="25.5">
      <c r="A1" s="123" t="str">
        <f>'[1]Turnaj'!A3</f>
        <v>Grand Prix Prahy - Masters</v>
      </c>
      <c r="B1" s="123"/>
      <c r="C1" s="123"/>
      <c r="D1" s="123"/>
      <c r="E1" s="123"/>
    </row>
    <row r="2" spans="1:5" ht="20.25">
      <c r="A2" s="124" t="s">
        <v>47</v>
      </c>
      <c r="B2" s="124"/>
      <c r="C2" s="124"/>
      <c r="D2" s="124"/>
      <c r="E2" s="124"/>
    </row>
    <row r="3" spans="1:5" ht="18.75" customHeight="1" thickBot="1">
      <c r="A3" s="122" t="str">
        <f>'[1]Turnaj'!F6</f>
        <v>starší žactvo</v>
      </c>
      <c r="B3" s="122"/>
      <c r="C3" s="122"/>
      <c r="D3" s="122"/>
      <c r="E3" s="122"/>
    </row>
    <row r="4" spans="1:5" ht="16.5" thickBot="1">
      <c r="A4" s="2" t="s">
        <v>12</v>
      </c>
      <c r="B4" s="2" t="s">
        <v>48</v>
      </c>
      <c r="C4" s="3" t="s">
        <v>2</v>
      </c>
      <c r="D4" s="3" t="s">
        <v>3</v>
      </c>
      <c r="E4" s="3" t="s">
        <v>11</v>
      </c>
    </row>
    <row r="5" spans="1:5" ht="15">
      <c r="A5" s="105" t="s">
        <v>49</v>
      </c>
      <c r="B5" s="106">
        <f>IF('Masters - II.st'!Z54=1,'Masters - II.st'!A54,IF('Masters - II.st'!Z56=1,'Masters - II.st'!A56,IF('Masters - II.st'!Z58=1,'Masters - II.st'!A58,IF('Masters - II.st'!Z60=1,'Masters - II.st'!A60,""))))</f>
        <v>6</v>
      </c>
      <c r="C5" s="5" t="str">
        <f>IF(B5="","",VLOOKUP(B5,'[1]Rank'!$A$5:$C$200,2))</f>
        <v>Buchar Michael</v>
      </c>
      <c r="D5" s="106" t="str">
        <f>IF(B5="","",VLOOKUP(B5,'[1]Rank'!$A$5:$C$200,3))</f>
        <v>SK DDM Kotlářka EN Praha</v>
      </c>
      <c r="E5" s="107">
        <v>2400</v>
      </c>
    </row>
    <row r="6" spans="1:5" ht="15">
      <c r="A6" s="105" t="s">
        <v>50</v>
      </c>
      <c r="B6" s="106">
        <f>IF('Masters - II.st'!Z54=2,'Masters - II.st'!A54,IF('Masters - II.st'!Z56=2,'Masters - II.st'!A56,IF('Masters - II.st'!Z58=2,'Masters - II.st'!A58,IF('Masters - II.st'!Z60=2,'Masters - II.st'!A60,""))))</f>
        <v>9</v>
      </c>
      <c r="C6" s="5" t="str">
        <f>IF(B6="","",VLOOKUP(B6,'[1]Rank'!$A$5:$C$200,2))</f>
        <v>Šimůnek Ondřej</v>
      </c>
      <c r="D6" s="106" t="str">
        <f>IF(B6="","",VLOOKUP(B6,'[1]Rank'!$A$5:$C$200,3))</f>
        <v>Slavoj Praha</v>
      </c>
      <c r="E6" s="108">
        <v>2200</v>
      </c>
    </row>
    <row r="7" spans="1:5" ht="15">
      <c r="A7" s="105" t="s">
        <v>51</v>
      </c>
      <c r="B7" s="106">
        <f>IF('Masters - II.st'!Z54=3,'Masters - II.st'!A54,IF('Masters - II.st'!Z56=3,'Masters - II.st'!A56,IF('Masters - II.st'!Z58=3,'Masters - II.st'!A58,IF('Masters - II.st'!Z60=3,'Masters - II.st'!A60,""))))</f>
        <v>2</v>
      </c>
      <c r="C7" s="5" t="str">
        <f>IF(B7="","",VLOOKUP(B7,'[1]Rank'!$A$5:$C$200,2))</f>
        <v>Fausek Matěj</v>
      </c>
      <c r="D7" s="106" t="str">
        <f>IF(B7="","",VLOOKUP(B7,'[1]Rank'!$A$5:$C$200,3))</f>
        <v>Sportovní Jižní Město</v>
      </c>
      <c r="E7" s="108">
        <v>2058</v>
      </c>
    </row>
    <row r="8" spans="1:5" ht="15">
      <c r="A8" s="105" t="s">
        <v>52</v>
      </c>
      <c r="B8" s="106">
        <f>IF('Masters - II.st'!Z54=4,'Masters - II.st'!A54,IF('Masters - II.st'!Z56=4,'Masters - II.st'!A56,IF('Masters - II.st'!Z58=4,'Masters - II.st'!A58,IF('Masters - II.st'!Z60=4,'Masters - II.st'!A60,""))))</f>
        <v>10</v>
      </c>
      <c r="C8" s="5" t="str">
        <f>IF(B8="","",VLOOKUP(B8,'[1]Rank'!$A$5:$C$200,2))</f>
        <v>Kulveit Jonáš</v>
      </c>
      <c r="D8" s="106" t="str">
        <f>IF(B8="","",VLOOKUP(B8,'[1]Rank'!$A$5:$C$200,3))</f>
        <v>Slavoj Praha</v>
      </c>
      <c r="E8" s="108">
        <v>1908</v>
      </c>
    </row>
    <row r="9" spans="1:5" ht="15">
      <c r="A9" s="105" t="s">
        <v>53</v>
      </c>
      <c r="B9" s="106">
        <f>IF('Masters - II.st'!Z38=1,'Masters - II.st'!A38,IF('Masters - II.st'!Z40=1,'Masters - II.st'!A40,IF('Masters - II.st'!Z42=1,'Masters - II.st'!A42,IF('Masters - II.st'!Z44=1,'Masters - II.st'!A44,""))))</f>
        <v>12</v>
      </c>
      <c r="C9" s="5" t="str">
        <f>IF(B9="","",VLOOKUP(B9,'[1]Rank'!$A$5:$C$200,2))</f>
        <v>Dvořák Jan</v>
      </c>
      <c r="D9" s="106" t="str">
        <f>IF(B9="","",VLOOKUP(B9,'[1]Rank'!$A$5:$C$200,3))</f>
        <v>SK DDM Kotlářka EN Praha</v>
      </c>
      <c r="E9" s="108">
        <v>1764</v>
      </c>
    </row>
    <row r="10" spans="1:5" ht="15">
      <c r="A10" s="105" t="s">
        <v>54</v>
      </c>
      <c r="B10" s="106">
        <f>IF('Masters - II.st'!Z38=2,'Masters - II.st'!A38,IF('Masters - II.st'!Z40=2,'Masters - II.st'!A40,IF('Masters - II.st'!Z42=2,'Masters - II.st'!A42,IF('Masters - II.st'!Z44=2,'Masters - II.st'!A44,""))))</f>
        <v>21</v>
      </c>
      <c r="C10" s="5" t="str">
        <f>IF(B10="","",VLOOKUP(B10,'[1]Rank'!$A$5:$C$200,2))</f>
        <v>Waldhauser Vojtěch</v>
      </c>
      <c r="D10" s="106" t="str">
        <f>IF(B10="","",VLOOKUP(B10,'[1]Rank'!$A$5:$C$200,3))</f>
        <v>SKST Liberec</v>
      </c>
      <c r="E10" s="108">
        <v>1626</v>
      </c>
    </row>
    <row r="11" spans="1:5" ht="15">
      <c r="A11" s="105" t="s">
        <v>55</v>
      </c>
      <c r="B11" s="106">
        <f>IF('Masters - II.st'!Z38=3,'Masters - II.st'!A38,IF('Masters - II.st'!Z40=3,'Masters - II.st'!A40,IF('Masters - II.st'!Z42=3,'Masters - II.st'!A42,IF('Masters - II.st'!Z44=3,'Masters - II.st'!A44,""))))</f>
        <v>8</v>
      </c>
      <c r="C11" s="5" t="str">
        <f>IF(B11="","",VLOOKUP(B11,'[1]Rank'!$A$5:$C$200,2))</f>
        <v>Kubát Petr</v>
      </c>
      <c r="D11" s="106" t="str">
        <f>IF(B11="","",VLOOKUP(B11,'[1]Rank'!$A$5:$C$200,3))</f>
        <v>SK DDM Kotlářka EN Praha</v>
      </c>
      <c r="E11" s="108">
        <v>1494</v>
      </c>
    </row>
    <row r="12" spans="1:5" ht="15">
      <c r="A12" s="105" t="s">
        <v>56</v>
      </c>
      <c r="B12" s="106">
        <f>IF('Masters - II.st'!Z38=4,'Masters - II.st'!A38,IF('Masters - II.st'!Z40=4,'Masters - II.st'!A40,IF('Masters - II.st'!Z42=4,'Masters - II.st'!A42,IF('Masters - II.st'!Z44=4,'Masters - II.st'!A44,""))))</f>
        <v>24</v>
      </c>
      <c r="C12" s="5" t="str">
        <f>IF(B12="","",VLOOKUP(B12,'[1]Rank'!$A$5:$C$200,2))</f>
        <v>Čamr František</v>
      </c>
      <c r="D12" s="106" t="str">
        <f>IF(B12="","",VLOOKUP(B12,'[1]Rank'!$A$5:$C$200,3))</f>
        <v>Sokol Krchleby</v>
      </c>
      <c r="E12" s="108">
        <v>1368</v>
      </c>
    </row>
    <row r="13" spans="1:5" ht="15">
      <c r="A13" s="105" t="s">
        <v>57</v>
      </c>
      <c r="B13" s="106">
        <f>IF('Masters - II.st'!Z22=1,'Masters - II.st'!A22,IF('Masters - II.st'!Z24=1,'Masters - II.st'!A24,IF('Masters - II.st'!Z26=1,'Masters - II.st'!A26,IF('Masters - II.st'!Z28=1,'Masters - II.st'!A28,""))))</f>
        <v>7</v>
      </c>
      <c r="C13" s="5" t="str">
        <f>IF(B13="","",VLOOKUP(B13,'[1]Rank'!$A$5:$C$200,2))</f>
        <v>Šebl Jáchym</v>
      </c>
      <c r="D13" s="106" t="str">
        <f>IF(B13="","",VLOOKUP(B13,'[1]Rank'!$A$5:$C$200,3))</f>
        <v>Slavoj Praha</v>
      </c>
      <c r="E13" s="108">
        <v>1248</v>
      </c>
    </row>
    <row r="14" spans="1:5" ht="15">
      <c r="A14" s="105" t="s">
        <v>58</v>
      </c>
      <c r="B14" s="106">
        <f>IF('Masters - II.st'!Z22=2,'Masters - II.st'!A22,IF('Masters - II.st'!Z24=2,'Masters - II.st'!A24,IF('Masters - II.st'!Z26=2,'Masters - II.st'!A26,IF('Masters - II.st'!Z28=2,'Masters - II.st'!A28,""))))</f>
        <v>14</v>
      </c>
      <c r="C14" s="5" t="str">
        <f>IF(B14="","",VLOOKUP(B14,'[1]Rank'!$A$5:$C$200,2))</f>
        <v>Dvořák Petr</v>
      </c>
      <c r="D14" s="106" t="str">
        <f>IF(B14="","",VLOOKUP(B14,'[1]Rank'!$A$5:$C$200,3))</f>
        <v>Sportovní Jižní Město</v>
      </c>
      <c r="E14" s="108">
        <v>1134</v>
      </c>
    </row>
    <row r="15" spans="1:5" ht="15">
      <c r="A15" s="105" t="s">
        <v>59</v>
      </c>
      <c r="B15" s="106">
        <f>IF('Masters - II.st'!Z22=3,'Masters - II.st'!A22,IF('Masters - II.st'!Z24=3,'Masters - II.st'!A24,IF('Masters - II.st'!Z26=3,'Masters - II.st'!A26,IF('Masters - II.st'!Z28=3,'Masters - II.st'!A28,""))))</f>
        <v>17</v>
      </c>
      <c r="C15" s="5" t="str">
        <f>IF(B15="","",VLOOKUP(B15,'[1]Rank'!$A$5:$C$200,2))</f>
        <v>Daníček Adam</v>
      </c>
      <c r="D15" s="106" t="str">
        <f>IF(B15="","",VLOOKUP(B15,'[1]Rank'!$A$5:$C$200,3))</f>
        <v>Sportovní Jižní Město</v>
      </c>
      <c r="E15" s="108">
        <v>1026</v>
      </c>
    </row>
    <row r="16" spans="1:5" ht="15">
      <c r="A16" s="105" t="s">
        <v>60</v>
      </c>
      <c r="B16" s="106">
        <f>IF('Masters - II.st'!Z22=4,'Masters - II.st'!A22,IF('Masters - II.st'!Z24=4,'Masters - II.st'!A24,IF('Masters - II.st'!Z26=4,'Masters - II.st'!A26,IF('Masters - II.st'!Z28=4,'Masters - II.st'!A28,""))))</f>
        <v>11</v>
      </c>
      <c r="C16" s="5" t="str">
        <f>IF(B16="","",VLOOKUP(B16,'[1]Rank'!$A$5:$C$200,2))</f>
        <v>Franc Michal</v>
      </c>
      <c r="D16" s="106" t="str">
        <f>IF(B16="","",VLOOKUP(B16,'[1]Rank'!$A$5:$C$200,3))</f>
        <v>Sportovní Jižní Město</v>
      </c>
      <c r="E16" s="108">
        <v>924</v>
      </c>
    </row>
    <row r="17" spans="1:5" ht="15">
      <c r="A17" s="105" t="s">
        <v>61</v>
      </c>
      <c r="B17" s="106">
        <f>IF('Masters - II.st'!Z6=1,'Masters - II.st'!A6,IF('Masters - II.st'!Z8=1,'Masters - II.st'!A8,IF('Masters - II.st'!Z10=1,'Masters - II.st'!A10,IF('Masters - II.st'!Z12=1,'Masters - II.st'!A12,""))))</f>
        <v>23</v>
      </c>
      <c r="C17" s="5" t="str">
        <f>IF(B17="","",VLOOKUP(B17,'[1]Rank'!$A$5:$C$200,2))</f>
        <v>Huk Martin</v>
      </c>
      <c r="D17" s="106" t="str">
        <f>IF(B17="","",VLOOKUP(B17,'[1]Rank'!$A$5:$C$200,3))</f>
        <v>SKST Liberec</v>
      </c>
      <c r="E17" s="108">
        <v>828</v>
      </c>
    </row>
    <row r="18" spans="1:5" ht="15">
      <c r="A18" s="105" t="s">
        <v>62</v>
      </c>
      <c r="B18" s="106">
        <f>IF('Masters - II.st'!Z6=2,'Masters - II.st'!A6,IF('Masters - II.st'!Z8=2,'Masters - II.st'!A8,IF('Masters - II.st'!Z10=2,'Masters - II.st'!A10,IF('Masters - II.st'!Z12=2,'Masters - II.st'!A12,""))))</f>
        <v>16</v>
      </c>
      <c r="C18" s="5" t="str">
        <f>IF(B18="","",VLOOKUP(B18,'[1]Rank'!$A$5:$C$200,2))</f>
        <v>Přída Kryštof</v>
      </c>
      <c r="D18" s="106" t="str">
        <f>IF(B18="","",VLOOKUP(B18,'[1]Rank'!$A$5:$C$200,3))</f>
        <v>SK DDM Kotlářka EN Praha</v>
      </c>
      <c r="E18" s="108">
        <v>738</v>
      </c>
    </row>
    <row r="19" spans="1:5" ht="15">
      <c r="A19" s="105" t="s">
        <v>63</v>
      </c>
      <c r="B19" s="106">
        <f>IF('Masters - II.st'!Z6=3,'Masters - II.st'!A6,IF('Masters - II.st'!Z8=3,'Masters - II.st'!A8,IF('Masters - II.st'!Z10=3,'Masters - II.st'!A10,IF('Masters - II.st'!Z12=3,'Masters - II.st'!A12,""))))</f>
        <v>22</v>
      </c>
      <c r="C19" s="5" t="str">
        <f>IF(B19="","",VLOOKUP(B19,'[1]Rank'!$A$5:$C$200,2))</f>
        <v>Stránská Anna</v>
      </c>
      <c r="D19" s="106" t="str">
        <f>IF(B19="","",VLOOKUP(B19,'[1]Rank'!$A$5:$C$200,3))</f>
        <v>Viktorie Radim</v>
      </c>
      <c r="E19" s="108">
        <v>654</v>
      </c>
    </row>
    <row r="20" spans="1:5" ht="15">
      <c r="A20" s="105" t="s">
        <v>64</v>
      </c>
      <c r="B20" s="106">
        <f>IF('Masters - II.st'!Z6=4,'Masters - II.st'!A6,IF('Masters - II.st'!Z8=4,'Masters - II.st'!A8,IF('Masters - II.st'!Z10=4,'Masters - II.st'!A10,IF('Masters - II.st'!Z12=4,'Masters - II.st'!A12,""))))</f>
      </c>
      <c r="C20" s="5">
        <f>IF(B20="","",VLOOKUP(B20,'[1]Rank'!$A$5:$C$200,2))</f>
      </c>
      <c r="D20" s="106">
        <f>IF(B20="","",VLOOKUP(B20,'[1]Rank'!$A$5:$C$200,3))</f>
      </c>
      <c r="E20" s="108">
        <v>576</v>
      </c>
    </row>
  </sheetData>
  <sheetProtection password="CC0B" sheet="1"/>
  <mergeCells count="3">
    <mergeCell ref="A1:E1"/>
    <mergeCell ref="A2:E2"/>
    <mergeCell ref="A3:E3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2:O92"/>
  <sheetViews>
    <sheetView view="pageBreakPreview" zoomScaleSheetLayoutView="100" zoomScalePageLayoutView="0" workbookViewId="0" topLeftCell="A1">
      <selection activeCell="R7" sqref="R7"/>
    </sheetView>
  </sheetViews>
  <sheetFormatPr defaultColWidth="9.00390625" defaultRowHeight="12.75"/>
  <cols>
    <col min="1" max="1" width="2.625" style="0" customWidth="1"/>
    <col min="2" max="2" width="7.00390625" style="0" customWidth="1"/>
    <col min="3" max="3" width="18.25390625" style="120" bestFit="1" customWidth="1"/>
    <col min="4" max="4" width="6.375" style="121" bestFit="1" customWidth="1"/>
    <col min="5" max="5" width="28.625" style="0" bestFit="1" customWidth="1"/>
    <col min="6" max="7" width="9.00390625" style="0" bestFit="1" customWidth="1"/>
    <col min="8" max="8" width="7.875" style="0" bestFit="1" customWidth="1"/>
    <col min="9" max="14" width="5.00390625" style="0" bestFit="1" customWidth="1"/>
    <col min="15" max="15" width="8.25390625" style="0" bestFit="1" customWidth="1"/>
  </cols>
  <sheetData>
    <row r="2" spans="2:15" ht="13.5" customHeight="1">
      <c r="B2" s="186" t="s">
        <v>65</v>
      </c>
      <c r="C2" s="187"/>
      <c r="D2" s="109" t="s">
        <v>66</v>
      </c>
      <c r="E2" s="109" t="s">
        <v>67</v>
      </c>
      <c r="F2" s="110" t="s">
        <v>68</v>
      </c>
      <c r="G2" s="110" t="s">
        <v>69</v>
      </c>
      <c r="H2" s="110" t="s">
        <v>70</v>
      </c>
      <c r="I2" s="109" t="s">
        <v>71</v>
      </c>
      <c r="J2" s="109" t="s">
        <v>72</v>
      </c>
      <c r="K2" s="109" t="s">
        <v>73</v>
      </c>
      <c r="L2" s="109" t="s">
        <v>74</v>
      </c>
      <c r="M2" s="109" t="s">
        <v>75</v>
      </c>
      <c r="N2" s="109" t="s">
        <v>76</v>
      </c>
      <c r="O2" s="109" t="s">
        <v>77</v>
      </c>
    </row>
    <row r="3" spans="2:15" ht="19.5" customHeight="1">
      <c r="B3" s="111">
        <v>1</v>
      </c>
      <c r="C3" s="112" t="s">
        <v>78</v>
      </c>
      <c r="D3" s="113">
        <v>1999</v>
      </c>
      <c r="E3" s="114" t="s">
        <v>79</v>
      </c>
      <c r="F3" s="115">
        <v>8905</v>
      </c>
      <c r="G3" s="115">
        <v>7435</v>
      </c>
      <c r="H3" s="116">
        <v>5</v>
      </c>
      <c r="I3" s="117">
        <v>1470</v>
      </c>
      <c r="J3" s="117">
        <v>1470</v>
      </c>
      <c r="K3" s="117">
        <v>1850</v>
      </c>
      <c r="L3" s="117"/>
      <c r="M3" s="117">
        <v>1715</v>
      </c>
      <c r="N3" s="117"/>
      <c r="O3" s="118">
        <v>2400</v>
      </c>
    </row>
    <row r="4" spans="2:15" ht="19.5" customHeight="1">
      <c r="B4" s="111">
        <v>2</v>
      </c>
      <c r="C4" s="112" t="s">
        <v>80</v>
      </c>
      <c r="D4" s="113">
        <v>2000</v>
      </c>
      <c r="E4" s="117" t="s">
        <v>81</v>
      </c>
      <c r="F4" s="115">
        <v>7908</v>
      </c>
      <c r="G4" s="115">
        <v>6660</v>
      </c>
      <c r="H4" s="116">
        <v>6</v>
      </c>
      <c r="I4" s="117">
        <v>1245</v>
      </c>
      <c r="J4" s="117"/>
      <c r="K4" s="117">
        <v>1355</v>
      </c>
      <c r="L4" s="117">
        <v>2000</v>
      </c>
      <c r="M4" s="117">
        <v>1590</v>
      </c>
      <c r="N4" s="117">
        <v>1715</v>
      </c>
      <c r="O4" s="118">
        <v>1248</v>
      </c>
    </row>
    <row r="5" spans="2:15" ht="19.5" customHeight="1">
      <c r="B5" s="111">
        <v>3</v>
      </c>
      <c r="C5" s="112" t="s">
        <v>82</v>
      </c>
      <c r="D5" s="113">
        <v>1999</v>
      </c>
      <c r="E5" s="117" t="s">
        <v>81</v>
      </c>
      <c r="F5" s="115">
        <v>7970</v>
      </c>
      <c r="G5" s="115">
        <v>6615</v>
      </c>
      <c r="H5" s="116">
        <v>7</v>
      </c>
      <c r="I5" s="117">
        <v>770</v>
      </c>
      <c r="J5" s="117">
        <v>1355</v>
      </c>
      <c r="K5" s="117">
        <v>1470</v>
      </c>
      <c r="L5" s="117">
        <v>1590</v>
      </c>
      <c r="M5" s="117">
        <v>1355</v>
      </c>
      <c r="N5" s="117">
        <v>480</v>
      </c>
      <c r="O5" s="118">
        <v>2200</v>
      </c>
    </row>
    <row r="6" spans="2:15" ht="19.5" customHeight="1">
      <c r="B6" s="111">
        <v>4</v>
      </c>
      <c r="C6" s="112" t="s">
        <v>83</v>
      </c>
      <c r="D6" s="113">
        <v>2000</v>
      </c>
      <c r="E6" s="117" t="s">
        <v>84</v>
      </c>
      <c r="F6" s="115">
        <v>7196</v>
      </c>
      <c r="G6" s="115">
        <v>6341</v>
      </c>
      <c r="H6" s="116">
        <v>6</v>
      </c>
      <c r="I6" s="117"/>
      <c r="J6" s="117">
        <v>690</v>
      </c>
      <c r="K6" s="117">
        <v>855</v>
      </c>
      <c r="L6" s="117">
        <v>1470</v>
      </c>
      <c r="M6" s="117">
        <v>1245</v>
      </c>
      <c r="N6" s="117">
        <v>2000</v>
      </c>
      <c r="O6" s="118">
        <v>1626</v>
      </c>
    </row>
    <row r="7" spans="2:15" ht="19.5" customHeight="1">
      <c r="B7" s="111">
        <v>5</v>
      </c>
      <c r="C7" s="112" t="s">
        <v>85</v>
      </c>
      <c r="D7" s="113">
        <v>1999</v>
      </c>
      <c r="E7" s="117" t="s">
        <v>79</v>
      </c>
      <c r="F7" s="115">
        <v>7639</v>
      </c>
      <c r="G7" s="115">
        <v>6284</v>
      </c>
      <c r="H7" s="116">
        <v>7</v>
      </c>
      <c r="I7" s="117">
        <v>1355</v>
      </c>
      <c r="J7" s="117">
        <v>1140</v>
      </c>
      <c r="K7" s="117">
        <v>480</v>
      </c>
      <c r="L7" s="117">
        <v>1850</v>
      </c>
      <c r="M7" s="117">
        <v>1470</v>
      </c>
      <c r="N7" s="117">
        <v>1470</v>
      </c>
      <c r="O7" s="118">
        <v>1494</v>
      </c>
    </row>
    <row r="8" spans="2:15" ht="19.5" customHeight="1">
      <c r="B8" s="111">
        <v>6</v>
      </c>
      <c r="C8" s="112" t="s">
        <v>86</v>
      </c>
      <c r="D8" s="113">
        <v>1999</v>
      </c>
      <c r="E8" s="117" t="s">
        <v>87</v>
      </c>
      <c r="F8" s="115">
        <v>5623</v>
      </c>
      <c r="G8" s="115">
        <v>5623</v>
      </c>
      <c r="H8" s="116">
        <v>3</v>
      </c>
      <c r="I8" s="117">
        <v>1715</v>
      </c>
      <c r="J8" s="117"/>
      <c r="K8" s="117"/>
      <c r="L8" s="117"/>
      <c r="M8" s="117">
        <v>1850</v>
      </c>
      <c r="N8" s="117"/>
      <c r="O8" s="118">
        <v>2058</v>
      </c>
    </row>
    <row r="9" spans="2:15" ht="19.5" customHeight="1">
      <c r="B9" s="111">
        <v>7</v>
      </c>
      <c r="C9" s="112" t="s">
        <v>88</v>
      </c>
      <c r="D9" s="113">
        <v>2000</v>
      </c>
      <c r="E9" s="117" t="s">
        <v>79</v>
      </c>
      <c r="F9" s="115">
        <v>6409</v>
      </c>
      <c r="G9" s="115">
        <v>5464</v>
      </c>
      <c r="H9" s="116">
        <v>6</v>
      </c>
      <c r="I9" s="117"/>
      <c r="J9" s="117">
        <v>1040</v>
      </c>
      <c r="K9" s="117">
        <v>420</v>
      </c>
      <c r="L9" s="117">
        <v>1715</v>
      </c>
      <c r="M9" s="117">
        <v>945</v>
      </c>
      <c r="N9" s="117">
        <v>945</v>
      </c>
      <c r="O9" s="118">
        <v>1764</v>
      </c>
    </row>
    <row r="10" spans="2:15" ht="19.5" customHeight="1">
      <c r="B10" s="111">
        <v>8</v>
      </c>
      <c r="C10" s="112" t="s">
        <v>89</v>
      </c>
      <c r="D10" s="113">
        <v>2000</v>
      </c>
      <c r="E10" s="117" t="s">
        <v>90</v>
      </c>
      <c r="F10" s="115">
        <v>5068</v>
      </c>
      <c r="G10" s="115">
        <v>5068</v>
      </c>
      <c r="H10" s="116">
        <v>3</v>
      </c>
      <c r="I10" s="117">
        <v>1850</v>
      </c>
      <c r="J10" s="117">
        <v>1850</v>
      </c>
      <c r="K10" s="117"/>
      <c r="L10" s="117"/>
      <c r="M10" s="117"/>
      <c r="N10" s="117"/>
      <c r="O10" s="118">
        <v>1368</v>
      </c>
    </row>
    <row r="11" spans="2:15" ht="19.5" customHeight="1">
      <c r="B11" s="111">
        <v>9</v>
      </c>
      <c r="C11" s="112" t="s">
        <v>91</v>
      </c>
      <c r="D11" s="113">
        <v>2002</v>
      </c>
      <c r="E11" s="117" t="s">
        <v>92</v>
      </c>
      <c r="F11" s="115">
        <v>4874</v>
      </c>
      <c r="G11" s="115">
        <v>4394</v>
      </c>
      <c r="H11" s="116">
        <v>6</v>
      </c>
      <c r="I11" s="117"/>
      <c r="J11" s="117">
        <v>420</v>
      </c>
      <c r="K11" s="117">
        <v>945</v>
      </c>
      <c r="L11" s="117">
        <v>945</v>
      </c>
      <c r="M11" s="117">
        <v>480</v>
      </c>
      <c r="N11" s="117">
        <v>1850</v>
      </c>
      <c r="O11" s="118">
        <v>654</v>
      </c>
    </row>
    <row r="12" spans="2:15" ht="19.5" customHeight="1">
      <c r="B12" s="111">
        <v>10</v>
      </c>
      <c r="C12" s="112" t="s">
        <v>93</v>
      </c>
      <c r="D12" s="113">
        <v>2001</v>
      </c>
      <c r="E12" s="117" t="s">
        <v>81</v>
      </c>
      <c r="F12" s="115">
        <v>4863</v>
      </c>
      <c r="G12" s="115">
        <v>4323</v>
      </c>
      <c r="H12" s="116">
        <v>5</v>
      </c>
      <c r="I12" s="117">
        <v>945</v>
      </c>
      <c r="J12" s="117">
        <v>855</v>
      </c>
      <c r="K12" s="117">
        <v>540</v>
      </c>
      <c r="L12" s="117"/>
      <c r="M12" s="117">
        <v>615</v>
      </c>
      <c r="N12" s="117"/>
      <c r="O12" s="118">
        <v>1908</v>
      </c>
    </row>
    <row r="13" spans="2:15" ht="19.5" customHeight="1">
      <c r="B13" s="111">
        <v>11</v>
      </c>
      <c r="C13" s="112" t="s">
        <v>94</v>
      </c>
      <c r="D13" s="113">
        <v>1999</v>
      </c>
      <c r="E13" s="117" t="s">
        <v>87</v>
      </c>
      <c r="F13" s="115">
        <v>4584</v>
      </c>
      <c r="G13" s="115">
        <v>3969</v>
      </c>
      <c r="H13" s="116">
        <v>5</v>
      </c>
      <c r="I13" s="117">
        <v>855</v>
      </c>
      <c r="J13" s="117">
        <v>945</v>
      </c>
      <c r="K13" s="117">
        <v>615</v>
      </c>
      <c r="L13" s="117"/>
      <c r="M13" s="117"/>
      <c r="N13" s="117">
        <v>1245</v>
      </c>
      <c r="O13" s="118">
        <v>924</v>
      </c>
    </row>
    <row r="14" spans="2:15" ht="19.5" customHeight="1">
      <c r="B14" s="111">
        <v>12</v>
      </c>
      <c r="C14" s="112" t="s">
        <v>95</v>
      </c>
      <c r="D14" s="113">
        <v>2000</v>
      </c>
      <c r="E14" s="117" t="s">
        <v>84</v>
      </c>
      <c r="F14" s="115">
        <v>4233</v>
      </c>
      <c r="G14" s="115">
        <v>3813</v>
      </c>
      <c r="H14" s="116">
        <v>6</v>
      </c>
      <c r="I14" s="117"/>
      <c r="J14" s="117">
        <v>420</v>
      </c>
      <c r="K14" s="117">
        <v>360</v>
      </c>
      <c r="L14" s="117">
        <v>855</v>
      </c>
      <c r="M14" s="117">
        <v>540</v>
      </c>
      <c r="N14" s="117">
        <v>1590</v>
      </c>
      <c r="O14" s="118">
        <v>828</v>
      </c>
    </row>
    <row r="15" spans="2:15" ht="19.5" customHeight="1">
      <c r="B15" s="111">
        <v>13</v>
      </c>
      <c r="C15" s="112" t="s">
        <v>96</v>
      </c>
      <c r="D15" s="113">
        <v>2000</v>
      </c>
      <c r="E15" s="117" t="s">
        <v>87</v>
      </c>
      <c r="F15" s="115">
        <v>4214</v>
      </c>
      <c r="G15" s="115">
        <v>3794</v>
      </c>
      <c r="H15" s="116">
        <v>5</v>
      </c>
      <c r="I15" s="117">
        <v>615</v>
      </c>
      <c r="J15" s="117"/>
      <c r="K15" s="117">
        <v>420</v>
      </c>
      <c r="L15" s="117"/>
      <c r="M15" s="117">
        <v>690</v>
      </c>
      <c r="N15" s="117">
        <v>1355</v>
      </c>
      <c r="O15" s="118">
        <v>1134</v>
      </c>
    </row>
    <row r="16" spans="2:15" ht="19.5" customHeight="1">
      <c r="B16" s="111">
        <v>14</v>
      </c>
      <c r="C16" s="112" t="s">
        <v>97</v>
      </c>
      <c r="D16" s="113">
        <v>1999</v>
      </c>
      <c r="E16" s="117" t="s">
        <v>87</v>
      </c>
      <c r="F16" s="115">
        <v>4200</v>
      </c>
      <c r="G16" s="115">
        <v>3780</v>
      </c>
      <c r="H16" s="116">
        <v>5</v>
      </c>
      <c r="I16" s="117">
        <v>540</v>
      </c>
      <c r="J16" s="117">
        <v>420</v>
      </c>
      <c r="K16" s="117"/>
      <c r="L16" s="117">
        <v>1245</v>
      </c>
      <c r="M16" s="117">
        <v>855</v>
      </c>
      <c r="N16" s="117">
        <v>1140</v>
      </c>
      <c r="O16" s="118"/>
    </row>
    <row r="17" spans="2:15" ht="19.5" customHeight="1">
      <c r="B17" s="111">
        <v>15</v>
      </c>
      <c r="C17" s="112" t="s">
        <v>98</v>
      </c>
      <c r="D17" s="113">
        <v>1999</v>
      </c>
      <c r="E17" s="117" t="s">
        <v>87</v>
      </c>
      <c r="F17" s="115">
        <v>3715</v>
      </c>
      <c r="G17" s="115">
        <v>3715</v>
      </c>
      <c r="H17" s="116">
        <v>2</v>
      </c>
      <c r="I17" s="117">
        <v>2000</v>
      </c>
      <c r="J17" s="117">
        <v>1715</v>
      </c>
      <c r="K17" s="117"/>
      <c r="L17" s="117"/>
      <c r="M17" s="117"/>
      <c r="N17" s="117"/>
      <c r="O17" s="118"/>
    </row>
    <row r="18" spans="2:15" ht="19.5" customHeight="1">
      <c r="B18" s="111">
        <v>16</v>
      </c>
      <c r="C18" s="112" t="s">
        <v>99</v>
      </c>
      <c r="D18" s="113">
        <v>2000</v>
      </c>
      <c r="E18" s="117" t="s">
        <v>87</v>
      </c>
      <c r="F18" s="115">
        <v>3456</v>
      </c>
      <c r="G18" s="115">
        <v>3456</v>
      </c>
      <c r="H18" s="116">
        <v>4</v>
      </c>
      <c r="I18" s="117">
        <v>420</v>
      </c>
      <c r="J18" s="117">
        <v>420</v>
      </c>
      <c r="K18" s="117">
        <v>1590</v>
      </c>
      <c r="L18" s="117"/>
      <c r="M18" s="117"/>
      <c r="N18" s="117"/>
      <c r="O18" s="118">
        <v>1026</v>
      </c>
    </row>
    <row r="19" spans="2:15" ht="19.5" customHeight="1">
      <c r="B19" s="111">
        <v>17</v>
      </c>
      <c r="C19" s="112" t="s">
        <v>100</v>
      </c>
      <c r="D19" s="113">
        <v>2003</v>
      </c>
      <c r="E19" s="117" t="s">
        <v>101</v>
      </c>
      <c r="F19" s="115">
        <v>3085</v>
      </c>
      <c r="G19" s="115">
        <v>3085</v>
      </c>
      <c r="H19" s="116">
        <v>3</v>
      </c>
      <c r="I19" s="117"/>
      <c r="J19" s="117"/>
      <c r="K19" s="117"/>
      <c r="L19" s="117">
        <v>1355</v>
      </c>
      <c r="M19" s="117">
        <v>1040</v>
      </c>
      <c r="N19" s="117">
        <v>690</v>
      </c>
      <c r="O19" s="118"/>
    </row>
    <row r="20" spans="2:15" ht="19.5" customHeight="1">
      <c r="B20" s="111">
        <v>18</v>
      </c>
      <c r="C20" s="112" t="s">
        <v>102</v>
      </c>
      <c r="D20" s="113">
        <v>2002</v>
      </c>
      <c r="E20" s="117" t="s">
        <v>79</v>
      </c>
      <c r="F20" s="115">
        <v>3368</v>
      </c>
      <c r="G20" s="115">
        <v>3068</v>
      </c>
      <c r="H20" s="116">
        <v>5</v>
      </c>
      <c r="I20" s="117">
        <v>300</v>
      </c>
      <c r="J20" s="117"/>
      <c r="K20" s="117">
        <v>420</v>
      </c>
      <c r="L20" s="117">
        <v>1140</v>
      </c>
      <c r="M20" s="117"/>
      <c r="N20" s="117">
        <v>770</v>
      </c>
      <c r="O20" s="118">
        <v>738</v>
      </c>
    </row>
    <row r="21" spans="2:15" ht="19.5" customHeight="1">
      <c r="B21" s="111">
        <v>19</v>
      </c>
      <c r="C21" s="112" t="s">
        <v>103</v>
      </c>
      <c r="D21" s="113">
        <v>1999</v>
      </c>
      <c r="E21" s="117" t="s">
        <v>79</v>
      </c>
      <c r="F21" s="115">
        <v>3055</v>
      </c>
      <c r="G21" s="115">
        <v>3055</v>
      </c>
      <c r="H21" s="116">
        <v>3</v>
      </c>
      <c r="I21" s="117">
        <v>1040</v>
      </c>
      <c r="J21" s="117">
        <v>1245</v>
      </c>
      <c r="K21" s="117">
        <v>770</v>
      </c>
      <c r="L21" s="117"/>
      <c r="M21" s="117"/>
      <c r="N21" s="117"/>
      <c r="O21" s="117"/>
    </row>
    <row r="22" spans="2:15" ht="19.5" customHeight="1">
      <c r="B22" s="111">
        <v>20</v>
      </c>
      <c r="C22" s="112" t="s">
        <v>104</v>
      </c>
      <c r="D22" s="113">
        <v>2002</v>
      </c>
      <c r="E22" s="117" t="s">
        <v>105</v>
      </c>
      <c r="F22" s="115">
        <v>3050</v>
      </c>
      <c r="G22" s="115">
        <v>3050</v>
      </c>
      <c r="H22" s="116">
        <v>3</v>
      </c>
      <c r="I22" s="117">
        <v>1590</v>
      </c>
      <c r="J22" s="117">
        <v>420</v>
      </c>
      <c r="K22" s="117">
        <v>1040</v>
      </c>
      <c r="L22" s="117"/>
      <c r="M22" s="117"/>
      <c r="N22" s="117"/>
      <c r="O22" s="117"/>
    </row>
    <row r="23" spans="2:15" ht="19.5" customHeight="1">
      <c r="B23" s="111">
        <v>21</v>
      </c>
      <c r="C23" s="112" t="s">
        <v>106</v>
      </c>
      <c r="D23" s="113">
        <v>2000</v>
      </c>
      <c r="E23" s="117" t="s">
        <v>107</v>
      </c>
      <c r="F23" s="115">
        <v>2600</v>
      </c>
      <c r="G23" s="115">
        <v>2600</v>
      </c>
      <c r="H23" s="116">
        <v>3</v>
      </c>
      <c r="I23" s="117">
        <v>690</v>
      </c>
      <c r="J23" s="117">
        <v>770</v>
      </c>
      <c r="K23" s="117">
        <v>1140</v>
      </c>
      <c r="L23" s="117"/>
      <c r="M23" s="117"/>
      <c r="N23" s="117"/>
      <c r="O23" s="117"/>
    </row>
    <row r="24" spans="2:15" ht="19.5" customHeight="1">
      <c r="B24" s="111">
        <v>22</v>
      </c>
      <c r="C24" s="112" t="s">
        <v>108</v>
      </c>
      <c r="D24" s="113">
        <v>2001</v>
      </c>
      <c r="E24" s="117" t="s">
        <v>109</v>
      </c>
      <c r="F24" s="115">
        <v>2000</v>
      </c>
      <c r="G24" s="115">
        <v>2000</v>
      </c>
      <c r="H24" s="116">
        <v>1</v>
      </c>
      <c r="I24" s="117"/>
      <c r="J24" s="117">
        <v>2000</v>
      </c>
      <c r="K24" s="117"/>
      <c r="L24" s="117"/>
      <c r="M24" s="117"/>
      <c r="N24" s="117"/>
      <c r="O24" s="117"/>
    </row>
    <row r="25" spans="2:15" ht="19.5" customHeight="1">
      <c r="B25" s="111">
        <v>23</v>
      </c>
      <c r="C25" s="112" t="s">
        <v>110</v>
      </c>
      <c r="D25" s="113">
        <v>1999</v>
      </c>
      <c r="E25" s="117" t="s">
        <v>111</v>
      </c>
      <c r="F25" s="115">
        <v>2000</v>
      </c>
      <c r="G25" s="115">
        <v>2000</v>
      </c>
      <c r="H25" s="116">
        <v>1</v>
      </c>
      <c r="I25" s="117"/>
      <c r="J25" s="117"/>
      <c r="K25" s="117">
        <v>2000</v>
      </c>
      <c r="L25" s="117"/>
      <c r="M25" s="117"/>
      <c r="N25" s="117"/>
      <c r="O25" s="117"/>
    </row>
    <row r="26" spans="2:15" ht="19.5" customHeight="1">
      <c r="B26" s="111">
        <v>24</v>
      </c>
      <c r="C26" s="112" t="s">
        <v>112</v>
      </c>
      <c r="D26" s="113">
        <v>2000</v>
      </c>
      <c r="E26" s="117" t="s">
        <v>87</v>
      </c>
      <c r="F26" s="115">
        <v>2000</v>
      </c>
      <c r="G26" s="115">
        <v>2000</v>
      </c>
      <c r="H26" s="116">
        <v>1</v>
      </c>
      <c r="I26" s="117"/>
      <c r="J26" s="117"/>
      <c r="K26" s="117"/>
      <c r="L26" s="117"/>
      <c r="M26" s="117">
        <v>2000</v>
      </c>
      <c r="N26" s="117"/>
      <c r="O26" s="117"/>
    </row>
    <row r="27" spans="2:15" ht="19.5" customHeight="1">
      <c r="B27" s="111">
        <v>25</v>
      </c>
      <c r="C27" s="112" t="s">
        <v>113</v>
      </c>
      <c r="D27" s="113">
        <v>2001</v>
      </c>
      <c r="E27" s="117" t="s">
        <v>107</v>
      </c>
      <c r="F27" s="115">
        <v>2115</v>
      </c>
      <c r="G27" s="115">
        <v>1815</v>
      </c>
      <c r="H27" s="116">
        <v>6</v>
      </c>
      <c r="I27" s="117">
        <v>360</v>
      </c>
      <c r="J27" s="117">
        <v>615</v>
      </c>
      <c r="K27" s="117">
        <v>420</v>
      </c>
      <c r="L27" s="117">
        <v>420</v>
      </c>
      <c r="M27" s="117">
        <v>300</v>
      </c>
      <c r="N27" s="117">
        <v>180</v>
      </c>
      <c r="O27" s="117"/>
    </row>
    <row r="28" spans="2:15" ht="19.5" customHeight="1">
      <c r="B28" s="111">
        <v>26</v>
      </c>
      <c r="C28" s="112" t="s">
        <v>114</v>
      </c>
      <c r="D28" s="113">
        <v>1999</v>
      </c>
      <c r="E28" s="117" t="s">
        <v>105</v>
      </c>
      <c r="F28" s="115">
        <v>1785</v>
      </c>
      <c r="G28" s="115">
        <v>1785</v>
      </c>
      <c r="H28" s="116">
        <v>3</v>
      </c>
      <c r="I28" s="117">
        <v>240</v>
      </c>
      <c r="J28" s="117">
        <v>300</v>
      </c>
      <c r="K28" s="117">
        <v>1245</v>
      </c>
      <c r="L28" s="117"/>
      <c r="M28" s="117"/>
      <c r="N28" s="117"/>
      <c r="O28" s="117"/>
    </row>
    <row r="29" spans="2:15" ht="19.5" customHeight="1">
      <c r="B29" s="111">
        <v>27</v>
      </c>
      <c r="C29" s="112" t="s">
        <v>115</v>
      </c>
      <c r="D29" s="113">
        <v>1999</v>
      </c>
      <c r="E29" s="117" t="s">
        <v>116</v>
      </c>
      <c r="F29" s="115">
        <v>1715</v>
      </c>
      <c r="G29" s="115">
        <v>1715</v>
      </c>
      <c r="H29" s="116">
        <v>1</v>
      </c>
      <c r="I29" s="117"/>
      <c r="J29" s="117"/>
      <c r="K29" s="117">
        <v>1715</v>
      </c>
      <c r="L29" s="117"/>
      <c r="M29" s="117"/>
      <c r="N29" s="117"/>
      <c r="O29" s="117"/>
    </row>
    <row r="30" spans="2:15" ht="19.5" customHeight="1">
      <c r="B30" s="111">
        <v>28</v>
      </c>
      <c r="C30" s="112" t="s">
        <v>117</v>
      </c>
      <c r="D30" s="113">
        <v>2002</v>
      </c>
      <c r="E30" s="117" t="s">
        <v>81</v>
      </c>
      <c r="F30" s="115">
        <v>1640</v>
      </c>
      <c r="G30" s="115">
        <v>1640</v>
      </c>
      <c r="H30" s="116">
        <v>4</v>
      </c>
      <c r="I30" s="117"/>
      <c r="J30" s="117"/>
      <c r="K30" s="117">
        <v>180</v>
      </c>
      <c r="L30" s="117">
        <v>1040</v>
      </c>
      <c r="M30" s="117">
        <v>240</v>
      </c>
      <c r="N30" s="117">
        <v>180</v>
      </c>
      <c r="O30" s="117"/>
    </row>
    <row r="31" spans="2:15" ht="19.5" customHeight="1">
      <c r="B31" s="111">
        <v>29</v>
      </c>
      <c r="C31" s="112" t="s">
        <v>118</v>
      </c>
      <c r="D31" s="113">
        <v>2000</v>
      </c>
      <c r="E31" s="117" t="s">
        <v>109</v>
      </c>
      <c r="F31" s="115">
        <v>1620</v>
      </c>
      <c r="G31" s="115">
        <v>1620</v>
      </c>
      <c r="H31" s="116">
        <v>2</v>
      </c>
      <c r="I31" s="117">
        <v>1140</v>
      </c>
      <c r="J31" s="117">
        <v>480</v>
      </c>
      <c r="K31" s="117"/>
      <c r="L31" s="117"/>
      <c r="M31" s="117"/>
      <c r="N31" s="117"/>
      <c r="O31" s="117"/>
    </row>
    <row r="32" spans="2:15" ht="19.5" customHeight="1">
      <c r="B32" s="111">
        <v>30</v>
      </c>
      <c r="C32" s="112" t="s">
        <v>119</v>
      </c>
      <c r="D32" s="113">
        <v>2000</v>
      </c>
      <c r="E32" s="117" t="s">
        <v>84</v>
      </c>
      <c r="F32" s="115">
        <v>1590</v>
      </c>
      <c r="G32" s="115">
        <v>1590</v>
      </c>
      <c r="H32" s="116">
        <v>1</v>
      </c>
      <c r="I32" s="117"/>
      <c r="J32" s="117">
        <v>1590</v>
      </c>
      <c r="K32" s="117"/>
      <c r="L32" s="117"/>
      <c r="M32" s="117"/>
      <c r="N32" s="117"/>
      <c r="O32" s="117"/>
    </row>
    <row r="33" spans="2:15" ht="19.5" customHeight="1">
      <c r="B33" s="111">
        <v>31</v>
      </c>
      <c r="C33" s="112" t="s">
        <v>120</v>
      </c>
      <c r="D33" s="113">
        <v>2002</v>
      </c>
      <c r="E33" s="117" t="s">
        <v>121</v>
      </c>
      <c r="F33" s="115">
        <v>1575</v>
      </c>
      <c r="G33" s="115">
        <v>1575</v>
      </c>
      <c r="H33" s="116">
        <v>3</v>
      </c>
      <c r="I33" s="117"/>
      <c r="J33" s="117"/>
      <c r="K33" s="117">
        <v>180</v>
      </c>
      <c r="L33" s="117">
        <v>540</v>
      </c>
      <c r="M33" s="117"/>
      <c r="N33" s="117">
        <v>855</v>
      </c>
      <c r="O33" s="117"/>
    </row>
    <row r="34" spans="2:15" ht="19.5" customHeight="1">
      <c r="B34" s="111">
        <v>32</v>
      </c>
      <c r="C34" s="112" t="s">
        <v>122</v>
      </c>
      <c r="D34" s="113">
        <v>2000</v>
      </c>
      <c r="E34" s="117" t="s">
        <v>84</v>
      </c>
      <c r="F34" s="115">
        <v>1565</v>
      </c>
      <c r="G34" s="115">
        <v>1565</v>
      </c>
      <c r="H34" s="116">
        <v>3</v>
      </c>
      <c r="I34" s="117"/>
      <c r="J34" s="117"/>
      <c r="K34" s="117">
        <v>180</v>
      </c>
      <c r="L34" s="117">
        <v>770</v>
      </c>
      <c r="M34" s="117"/>
      <c r="N34" s="117">
        <v>615</v>
      </c>
      <c r="O34" s="117"/>
    </row>
    <row r="35" spans="2:15" ht="19.5" customHeight="1">
      <c r="B35" s="111">
        <v>33</v>
      </c>
      <c r="C35" s="112" t="s">
        <v>123</v>
      </c>
      <c r="D35" s="113">
        <v>1999</v>
      </c>
      <c r="E35" s="117" t="s">
        <v>84</v>
      </c>
      <c r="F35" s="115">
        <v>1500</v>
      </c>
      <c r="G35" s="115">
        <v>1500</v>
      </c>
      <c r="H35" s="116">
        <v>2</v>
      </c>
      <c r="I35" s="117"/>
      <c r="J35" s="117">
        <v>360</v>
      </c>
      <c r="K35" s="117"/>
      <c r="L35" s="117"/>
      <c r="M35" s="117">
        <v>1140</v>
      </c>
      <c r="N35" s="117"/>
      <c r="O35" s="117"/>
    </row>
    <row r="36" spans="2:15" ht="19.5" customHeight="1">
      <c r="B36" s="111">
        <v>34</v>
      </c>
      <c r="C36" s="112" t="s">
        <v>124</v>
      </c>
      <c r="D36" s="113">
        <v>2002</v>
      </c>
      <c r="E36" s="117" t="s">
        <v>121</v>
      </c>
      <c r="F36" s="115">
        <v>1490</v>
      </c>
      <c r="G36" s="115">
        <v>1490</v>
      </c>
      <c r="H36" s="116">
        <v>3</v>
      </c>
      <c r="I36" s="117"/>
      <c r="J36" s="117"/>
      <c r="K36" s="117">
        <v>300</v>
      </c>
      <c r="L36" s="117"/>
      <c r="M36" s="117">
        <v>770</v>
      </c>
      <c r="N36" s="117">
        <v>420</v>
      </c>
      <c r="O36" s="117"/>
    </row>
    <row r="37" spans="2:15" ht="19.5" customHeight="1">
      <c r="B37" s="111">
        <v>35</v>
      </c>
      <c r="C37" s="112" t="s">
        <v>125</v>
      </c>
      <c r="D37" s="113">
        <v>2000</v>
      </c>
      <c r="E37" s="117" t="s">
        <v>126</v>
      </c>
      <c r="F37" s="115">
        <v>1395</v>
      </c>
      <c r="G37" s="115">
        <v>1395</v>
      </c>
      <c r="H37" s="116">
        <v>4</v>
      </c>
      <c r="I37" s="117"/>
      <c r="J37" s="117">
        <v>420</v>
      </c>
      <c r="K37" s="117">
        <v>120</v>
      </c>
      <c r="L37" s="117">
        <v>615</v>
      </c>
      <c r="M37" s="117"/>
      <c r="N37" s="117">
        <v>240</v>
      </c>
      <c r="O37" s="117"/>
    </row>
    <row r="38" spans="2:15" ht="19.5" customHeight="1">
      <c r="B38" s="111">
        <v>36</v>
      </c>
      <c r="C38" s="112" t="s">
        <v>127</v>
      </c>
      <c r="D38" s="113">
        <v>2000</v>
      </c>
      <c r="E38" s="117" t="s">
        <v>87</v>
      </c>
      <c r="F38" s="115">
        <v>1380</v>
      </c>
      <c r="G38" s="115">
        <v>1380</v>
      </c>
      <c r="H38" s="116">
        <v>4</v>
      </c>
      <c r="I38" s="117"/>
      <c r="J38" s="117">
        <v>420</v>
      </c>
      <c r="K38" s="117"/>
      <c r="L38" s="117">
        <v>480</v>
      </c>
      <c r="M38" s="117">
        <v>240</v>
      </c>
      <c r="N38" s="117">
        <v>240</v>
      </c>
      <c r="O38" s="117"/>
    </row>
    <row r="39" spans="2:15" ht="19.5" customHeight="1">
      <c r="B39" s="111">
        <v>37</v>
      </c>
      <c r="C39" s="112" t="s">
        <v>128</v>
      </c>
      <c r="D39" s="113">
        <v>2002</v>
      </c>
      <c r="E39" s="117" t="s">
        <v>81</v>
      </c>
      <c r="F39" s="115">
        <v>1290</v>
      </c>
      <c r="G39" s="115">
        <v>1290</v>
      </c>
      <c r="H39" s="116">
        <v>3</v>
      </c>
      <c r="I39" s="117"/>
      <c r="J39" s="117"/>
      <c r="K39" s="117"/>
      <c r="L39" s="117">
        <v>690</v>
      </c>
      <c r="M39" s="117">
        <v>420</v>
      </c>
      <c r="N39" s="117">
        <v>180</v>
      </c>
      <c r="O39" s="117"/>
    </row>
    <row r="40" spans="2:15" ht="19.5" customHeight="1">
      <c r="B40" s="111">
        <v>38</v>
      </c>
      <c r="C40" s="112" t="s">
        <v>129</v>
      </c>
      <c r="D40" s="113">
        <v>2001</v>
      </c>
      <c r="E40" s="117" t="s">
        <v>105</v>
      </c>
      <c r="F40" s="115">
        <v>1200</v>
      </c>
      <c r="G40" s="115">
        <v>1200</v>
      </c>
      <c r="H40" s="116">
        <v>3</v>
      </c>
      <c r="I40" s="117">
        <v>480</v>
      </c>
      <c r="J40" s="117">
        <v>540</v>
      </c>
      <c r="K40" s="117">
        <v>180</v>
      </c>
      <c r="L40" s="117"/>
      <c r="M40" s="117"/>
      <c r="N40" s="117"/>
      <c r="O40" s="117"/>
    </row>
    <row r="41" spans="2:15" ht="19.5" customHeight="1">
      <c r="B41" s="111">
        <v>39</v>
      </c>
      <c r="C41" s="112" t="s">
        <v>130</v>
      </c>
      <c r="D41" s="113">
        <v>2002</v>
      </c>
      <c r="E41" s="117" t="s">
        <v>131</v>
      </c>
      <c r="F41" s="115">
        <v>1040</v>
      </c>
      <c r="G41" s="115">
        <v>1040</v>
      </c>
      <c r="H41" s="116">
        <v>1</v>
      </c>
      <c r="I41" s="117"/>
      <c r="J41" s="117"/>
      <c r="K41" s="117"/>
      <c r="L41" s="117"/>
      <c r="M41" s="117"/>
      <c r="N41" s="117">
        <v>1040</v>
      </c>
      <c r="O41" s="117"/>
    </row>
    <row r="42" spans="2:15" ht="19.5" customHeight="1">
      <c r="B42" s="111">
        <v>40</v>
      </c>
      <c r="C42" s="112" t="s">
        <v>132</v>
      </c>
      <c r="D42" s="113">
        <v>2001</v>
      </c>
      <c r="E42" s="117" t="s">
        <v>133</v>
      </c>
      <c r="F42" s="115">
        <v>901</v>
      </c>
      <c r="G42" s="115">
        <v>900</v>
      </c>
      <c r="H42" s="116">
        <v>6</v>
      </c>
      <c r="I42" s="117">
        <v>180</v>
      </c>
      <c r="J42" s="117">
        <v>1</v>
      </c>
      <c r="K42" s="117">
        <v>1</v>
      </c>
      <c r="L42" s="117">
        <v>300</v>
      </c>
      <c r="M42" s="117">
        <v>180</v>
      </c>
      <c r="N42" s="117">
        <v>240</v>
      </c>
      <c r="O42" s="117"/>
    </row>
    <row r="43" spans="2:15" ht="19.5" customHeight="1">
      <c r="B43" s="111">
        <v>41</v>
      </c>
      <c r="C43" s="112" t="s">
        <v>134</v>
      </c>
      <c r="D43" s="113">
        <v>2002</v>
      </c>
      <c r="E43" s="117" t="s">
        <v>87</v>
      </c>
      <c r="F43" s="115">
        <v>900</v>
      </c>
      <c r="G43" s="115">
        <v>900</v>
      </c>
      <c r="H43" s="116">
        <v>3</v>
      </c>
      <c r="I43" s="117">
        <v>240</v>
      </c>
      <c r="J43" s="117">
        <v>120</v>
      </c>
      <c r="K43" s="117"/>
      <c r="L43" s="117"/>
      <c r="M43" s="117"/>
      <c r="N43" s="117">
        <v>540</v>
      </c>
      <c r="O43" s="117"/>
    </row>
    <row r="44" spans="2:15" ht="19.5" customHeight="1">
      <c r="B44" s="111">
        <v>42</v>
      </c>
      <c r="C44" s="112" t="s">
        <v>135</v>
      </c>
      <c r="D44" s="113">
        <v>2000</v>
      </c>
      <c r="E44" s="117" t="s">
        <v>136</v>
      </c>
      <c r="F44" s="115">
        <v>781</v>
      </c>
      <c r="G44" s="115">
        <v>780</v>
      </c>
      <c r="H44" s="116">
        <v>5</v>
      </c>
      <c r="I44" s="117">
        <v>240</v>
      </c>
      <c r="J44" s="117">
        <v>180</v>
      </c>
      <c r="K44" s="117">
        <v>1</v>
      </c>
      <c r="L44" s="117"/>
      <c r="M44" s="117">
        <v>180</v>
      </c>
      <c r="N44" s="117">
        <v>180</v>
      </c>
      <c r="O44" s="117"/>
    </row>
    <row r="45" spans="2:15" ht="19.5" customHeight="1">
      <c r="B45" s="111">
        <v>43</v>
      </c>
      <c r="C45" s="112" t="s">
        <v>137</v>
      </c>
      <c r="D45" s="113">
        <v>2001</v>
      </c>
      <c r="E45" s="117" t="s">
        <v>121</v>
      </c>
      <c r="F45" s="115">
        <v>781</v>
      </c>
      <c r="G45" s="115">
        <v>780</v>
      </c>
      <c r="H45" s="116">
        <v>5</v>
      </c>
      <c r="I45" s="117"/>
      <c r="J45" s="117">
        <v>120</v>
      </c>
      <c r="K45" s="117">
        <v>1</v>
      </c>
      <c r="L45" s="117">
        <v>240</v>
      </c>
      <c r="M45" s="117">
        <v>180</v>
      </c>
      <c r="N45" s="117">
        <v>240</v>
      </c>
      <c r="O45" s="117"/>
    </row>
    <row r="46" spans="2:15" ht="19.5" customHeight="1">
      <c r="B46" s="111">
        <v>44</v>
      </c>
      <c r="C46" s="112" t="s">
        <v>138</v>
      </c>
      <c r="D46" s="113">
        <v>2000</v>
      </c>
      <c r="E46" s="117" t="s">
        <v>139</v>
      </c>
      <c r="F46" s="115">
        <v>780</v>
      </c>
      <c r="G46" s="115">
        <v>780</v>
      </c>
      <c r="H46" s="116">
        <v>3</v>
      </c>
      <c r="I46" s="117">
        <v>120</v>
      </c>
      <c r="J46" s="117">
        <v>240</v>
      </c>
      <c r="K46" s="117">
        <v>420</v>
      </c>
      <c r="L46" s="117"/>
      <c r="M46" s="117"/>
      <c r="N46" s="117"/>
      <c r="O46" s="117"/>
    </row>
    <row r="47" spans="2:15" ht="19.5" customHeight="1">
      <c r="B47" s="111">
        <v>45</v>
      </c>
      <c r="C47" s="112" t="s">
        <v>140</v>
      </c>
      <c r="D47" s="113">
        <v>1999</v>
      </c>
      <c r="E47" s="117" t="s">
        <v>126</v>
      </c>
      <c r="F47" s="115">
        <v>780</v>
      </c>
      <c r="G47" s="115">
        <v>780</v>
      </c>
      <c r="H47" s="116">
        <v>3</v>
      </c>
      <c r="I47" s="117">
        <v>240</v>
      </c>
      <c r="J47" s="117">
        <v>180</v>
      </c>
      <c r="K47" s="117"/>
      <c r="L47" s="117">
        <v>360</v>
      </c>
      <c r="M47" s="117"/>
      <c r="N47" s="117"/>
      <c r="O47" s="117"/>
    </row>
    <row r="48" spans="2:15" ht="19.5" customHeight="1">
      <c r="B48" s="111">
        <v>46</v>
      </c>
      <c r="C48" s="112" t="s">
        <v>141</v>
      </c>
      <c r="D48" s="113">
        <v>2003</v>
      </c>
      <c r="E48" s="117" t="s">
        <v>79</v>
      </c>
      <c r="F48" s="115">
        <v>721</v>
      </c>
      <c r="G48" s="115">
        <v>721</v>
      </c>
      <c r="H48" s="116">
        <v>3</v>
      </c>
      <c r="I48" s="117"/>
      <c r="J48" s="117"/>
      <c r="K48" s="117">
        <v>1</v>
      </c>
      <c r="L48" s="117"/>
      <c r="M48" s="117">
        <v>360</v>
      </c>
      <c r="N48" s="117">
        <v>360</v>
      </c>
      <c r="O48" s="117"/>
    </row>
    <row r="49" spans="2:15" ht="19.5" customHeight="1">
      <c r="B49" s="111">
        <v>47</v>
      </c>
      <c r="C49" s="112" t="s">
        <v>142</v>
      </c>
      <c r="D49" s="113">
        <v>1999</v>
      </c>
      <c r="E49" s="117" t="s">
        <v>109</v>
      </c>
      <c r="F49" s="115">
        <v>721</v>
      </c>
      <c r="G49" s="115">
        <v>721</v>
      </c>
      <c r="H49" s="116">
        <v>4</v>
      </c>
      <c r="I49" s="117">
        <v>240</v>
      </c>
      <c r="J49" s="117">
        <v>1</v>
      </c>
      <c r="K49" s="117">
        <v>240</v>
      </c>
      <c r="L49" s="117"/>
      <c r="M49" s="117">
        <v>240</v>
      </c>
      <c r="N49" s="117"/>
      <c r="O49" s="117"/>
    </row>
    <row r="50" spans="2:15" ht="19.5" customHeight="1">
      <c r="B50" s="111">
        <v>48</v>
      </c>
      <c r="C50" s="112" t="s">
        <v>143</v>
      </c>
      <c r="D50" s="113">
        <v>2000</v>
      </c>
      <c r="E50" s="117" t="s">
        <v>81</v>
      </c>
      <c r="F50" s="115">
        <v>720</v>
      </c>
      <c r="G50" s="115">
        <v>720</v>
      </c>
      <c r="H50" s="116">
        <v>3</v>
      </c>
      <c r="I50" s="117">
        <v>180</v>
      </c>
      <c r="J50" s="117">
        <v>420</v>
      </c>
      <c r="K50" s="117">
        <v>120</v>
      </c>
      <c r="L50" s="117"/>
      <c r="M50" s="117"/>
      <c r="N50" s="117"/>
      <c r="O50" s="117"/>
    </row>
    <row r="51" spans="2:15" ht="19.5" customHeight="1">
      <c r="B51" s="111">
        <v>49</v>
      </c>
      <c r="C51" s="112" t="s">
        <v>144</v>
      </c>
      <c r="D51" s="113">
        <v>2002</v>
      </c>
      <c r="E51" s="117" t="s">
        <v>121</v>
      </c>
      <c r="F51" s="115">
        <v>720</v>
      </c>
      <c r="G51" s="115">
        <v>720</v>
      </c>
      <c r="H51" s="116">
        <v>4</v>
      </c>
      <c r="I51" s="117"/>
      <c r="J51" s="117"/>
      <c r="K51" s="117">
        <v>60</v>
      </c>
      <c r="L51" s="117">
        <v>240</v>
      </c>
      <c r="M51" s="117">
        <v>300</v>
      </c>
      <c r="N51" s="117">
        <v>120</v>
      </c>
      <c r="O51" s="117"/>
    </row>
    <row r="52" spans="2:15" ht="19.5" customHeight="1">
      <c r="B52" s="111">
        <v>50</v>
      </c>
      <c r="C52" s="112" t="s">
        <v>145</v>
      </c>
      <c r="D52" s="113">
        <v>2001</v>
      </c>
      <c r="E52" s="117" t="s">
        <v>146</v>
      </c>
      <c r="F52" s="115">
        <v>690</v>
      </c>
      <c r="G52" s="115">
        <v>690</v>
      </c>
      <c r="H52" s="116">
        <v>1</v>
      </c>
      <c r="I52" s="117"/>
      <c r="J52" s="117"/>
      <c r="K52" s="117">
        <v>690</v>
      </c>
      <c r="L52" s="117"/>
      <c r="M52" s="117"/>
      <c r="N52" s="117"/>
      <c r="O52" s="117"/>
    </row>
    <row r="53" spans="2:15" ht="19.5" customHeight="1">
      <c r="B53" s="111">
        <v>51</v>
      </c>
      <c r="C53" s="112" t="s">
        <v>147</v>
      </c>
      <c r="D53" s="113">
        <v>1999</v>
      </c>
      <c r="E53" s="117" t="s">
        <v>136</v>
      </c>
      <c r="F53" s="115">
        <v>602</v>
      </c>
      <c r="G53" s="115">
        <v>601</v>
      </c>
      <c r="H53" s="116">
        <v>5</v>
      </c>
      <c r="I53" s="117">
        <v>120</v>
      </c>
      <c r="J53" s="117">
        <v>1</v>
      </c>
      <c r="K53" s="117">
        <v>1</v>
      </c>
      <c r="L53" s="117"/>
      <c r="M53" s="117">
        <v>180</v>
      </c>
      <c r="N53" s="117">
        <v>300</v>
      </c>
      <c r="O53" s="117"/>
    </row>
    <row r="54" spans="2:15" ht="19.5" customHeight="1">
      <c r="B54" s="111">
        <v>52</v>
      </c>
      <c r="C54" s="112" t="s">
        <v>148</v>
      </c>
      <c r="D54" s="113">
        <v>2000</v>
      </c>
      <c r="E54" s="117" t="s">
        <v>133</v>
      </c>
      <c r="F54" s="115">
        <v>600</v>
      </c>
      <c r="G54" s="115">
        <v>600</v>
      </c>
      <c r="H54" s="116">
        <v>4</v>
      </c>
      <c r="I54" s="117"/>
      <c r="J54" s="117">
        <v>120</v>
      </c>
      <c r="K54" s="117">
        <v>60</v>
      </c>
      <c r="L54" s="117">
        <v>240</v>
      </c>
      <c r="M54" s="117"/>
      <c r="N54" s="117">
        <v>180</v>
      </c>
      <c r="O54" s="117"/>
    </row>
    <row r="55" spans="2:15" ht="19.5" customHeight="1">
      <c r="B55" s="111">
        <v>53</v>
      </c>
      <c r="C55" s="112" t="s">
        <v>149</v>
      </c>
      <c r="D55" s="113">
        <v>2000</v>
      </c>
      <c r="E55" s="117" t="s">
        <v>126</v>
      </c>
      <c r="F55" s="115">
        <v>540</v>
      </c>
      <c r="G55" s="115">
        <v>540</v>
      </c>
      <c r="H55" s="116">
        <v>3</v>
      </c>
      <c r="I55" s="117"/>
      <c r="J55" s="117"/>
      <c r="K55" s="117">
        <v>120</v>
      </c>
      <c r="L55" s="117">
        <v>240</v>
      </c>
      <c r="M55" s="117"/>
      <c r="N55" s="117">
        <v>180</v>
      </c>
      <c r="O55" s="117"/>
    </row>
    <row r="56" spans="2:15" ht="19.5" customHeight="1">
      <c r="B56" s="111">
        <v>54</v>
      </c>
      <c r="C56" s="112" t="s">
        <v>150</v>
      </c>
      <c r="D56" s="113">
        <v>2000</v>
      </c>
      <c r="E56" s="117" t="s">
        <v>136</v>
      </c>
      <c r="F56" s="115">
        <v>540</v>
      </c>
      <c r="G56" s="115">
        <v>540</v>
      </c>
      <c r="H56" s="116">
        <v>4</v>
      </c>
      <c r="I56" s="117"/>
      <c r="J56" s="117">
        <v>120</v>
      </c>
      <c r="K56" s="117">
        <v>60</v>
      </c>
      <c r="L56" s="117">
        <v>180</v>
      </c>
      <c r="M56" s="117">
        <v>180</v>
      </c>
      <c r="N56" s="117"/>
      <c r="O56" s="117"/>
    </row>
    <row r="57" spans="2:15" ht="19.5" customHeight="1">
      <c r="B57" s="111">
        <v>55</v>
      </c>
      <c r="C57" s="112" t="s">
        <v>151</v>
      </c>
      <c r="D57" s="113">
        <v>1999</v>
      </c>
      <c r="E57" s="117" t="s">
        <v>133</v>
      </c>
      <c r="F57" s="115">
        <v>421</v>
      </c>
      <c r="G57" s="115">
        <v>421</v>
      </c>
      <c r="H57" s="116">
        <v>3</v>
      </c>
      <c r="I57" s="117">
        <v>300</v>
      </c>
      <c r="J57" s="117">
        <v>1</v>
      </c>
      <c r="K57" s="117">
        <v>120</v>
      </c>
      <c r="L57" s="117"/>
      <c r="M57" s="117"/>
      <c r="N57" s="117"/>
      <c r="O57" s="117"/>
    </row>
    <row r="58" spans="2:15" ht="19.5" customHeight="1">
      <c r="B58" s="111">
        <v>56</v>
      </c>
      <c r="C58" s="112" t="s">
        <v>152</v>
      </c>
      <c r="D58" s="113">
        <v>1999</v>
      </c>
      <c r="E58" s="117" t="s">
        <v>84</v>
      </c>
      <c r="F58" s="115">
        <v>420</v>
      </c>
      <c r="G58" s="115">
        <v>420</v>
      </c>
      <c r="H58" s="116">
        <v>1</v>
      </c>
      <c r="I58" s="117"/>
      <c r="J58" s="117"/>
      <c r="K58" s="117">
        <v>420</v>
      </c>
      <c r="L58" s="117"/>
      <c r="M58" s="117"/>
      <c r="N58" s="117"/>
      <c r="O58" s="117"/>
    </row>
    <row r="59" spans="2:15" ht="19.5" customHeight="1">
      <c r="B59" s="111">
        <v>57</v>
      </c>
      <c r="C59" s="112" t="s">
        <v>153</v>
      </c>
      <c r="D59" s="113">
        <v>2002</v>
      </c>
      <c r="E59" s="117" t="s">
        <v>136</v>
      </c>
      <c r="F59" s="115">
        <v>420</v>
      </c>
      <c r="G59" s="115">
        <v>420</v>
      </c>
      <c r="H59" s="116">
        <v>2</v>
      </c>
      <c r="I59" s="117"/>
      <c r="J59" s="117">
        <v>120</v>
      </c>
      <c r="K59" s="117"/>
      <c r="L59" s="117">
        <v>300</v>
      </c>
      <c r="M59" s="117"/>
      <c r="N59" s="117"/>
      <c r="O59" s="117"/>
    </row>
    <row r="60" spans="2:15" ht="19.5" customHeight="1">
      <c r="B60" s="111">
        <v>58</v>
      </c>
      <c r="C60" s="112" t="s">
        <v>154</v>
      </c>
      <c r="D60" s="113">
        <v>2003</v>
      </c>
      <c r="E60" s="117" t="s">
        <v>136</v>
      </c>
      <c r="F60" s="115">
        <v>420</v>
      </c>
      <c r="G60" s="115">
        <v>420</v>
      </c>
      <c r="H60" s="116">
        <v>3</v>
      </c>
      <c r="I60" s="117">
        <v>180</v>
      </c>
      <c r="J60" s="117"/>
      <c r="K60" s="117">
        <v>60</v>
      </c>
      <c r="L60" s="117">
        <v>180</v>
      </c>
      <c r="M60" s="117"/>
      <c r="N60" s="117"/>
      <c r="O60" s="117"/>
    </row>
    <row r="61" spans="2:15" ht="19.5" customHeight="1">
      <c r="B61" s="111">
        <v>59</v>
      </c>
      <c r="C61" s="112" t="s">
        <v>155</v>
      </c>
      <c r="D61" s="113">
        <v>2000</v>
      </c>
      <c r="E61" s="117" t="s">
        <v>136</v>
      </c>
      <c r="F61" s="115">
        <v>361</v>
      </c>
      <c r="G61" s="115">
        <v>361</v>
      </c>
      <c r="H61" s="116">
        <v>3</v>
      </c>
      <c r="I61" s="117">
        <v>240</v>
      </c>
      <c r="J61" s="117">
        <v>1</v>
      </c>
      <c r="K61" s="117">
        <v>120</v>
      </c>
      <c r="L61" s="117"/>
      <c r="M61" s="117"/>
      <c r="N61" s="117"/>
      <c r="O61" s="117"/>
    </row>
    <row r="62" spans="2:15" ht="19.5" customHeight="1">
      <c r="B62" s="111">
        <v>60</v>
      </c>
      <c r="C62" s="112" t="s">
        <v>156</v>
      </c>
      <c r="D62" s="113">
        <v>2003</v>
      </c>
      <c r="E62" s="117" t="s">
        <v>121</v>
      </c>
      <c r="F62" s="115">
        <v>360</v>
      </c>
      <c r="G62" s="115">
        <v>360</v>
      </c>
      <c r="H62" s="116">
        <v>2</v>
      </c>
      <c r="I62" s="117"/>
      <c r="J62" s="117"/>
      <c r="K62" s="117"/>
      <c r="L62" s="117">
        <v>180</v>
      </c>
      <c r="M62" s="117">
        <v>180</v>
      </c>
      <c r="N62" s="117"/>
      <c r="O62" s="117"/>
    </row>
    <row r="63" spans="2:15" ht="19.5" customHeight="1">
      <c r="B63" s="111">
        <v>61</v>
      </c>
      <c r="C63" s="112" t="s">
        <v>157</v>
      </c>
      <c r="D63" s="113">
        <v>2002</v>
      </c>
      <c r="E63" s="117" t="s">
        <v>121</v>
      </c>
      <c r="F63" s="115">
        <v>360</v>
      </c>
      <c r="G63" s="115">
        <v>360</v>
      </c>
      <c r="H63" s="116">
        <v>2</v>
      </c>
      <c r="I63" s="117"/>
      <c r="J63" s="117"/>
      <c r="K63" s="117"/>
      <c r="L63" s="117"/>
      <c r="M63" s="117">
        <v>240</v>
      </c>
      <c r="N63" s="117">
        <v>120</v>
      </c>
      <c r="O63" s="117"/>
    </row>
    <row r="64" spans="2:15" ht="19.5" customHeight="1">
      <c r="B64" s="111">
        <v>62</v>
      </c>
      <c r="C64" s="112" t="s">
        <v>158</v>
      </c>
      <c r="D64" s="113">
        <v>2001</v>
      </c>
      <c r="E64" s="117" t="s">
        <v>79</v>
      </c>
      <c r="F64" s="115">
        <v>300</v>
      </c>
      <c r="G64" s="115">
        <v>300</v>
      </c>
      <c r="H64" s="116">
        <v>1</v>
      </c>
      <c r="I64" s="117"/>
      <c r="J64" s="117"/>
      <c r="K64" s="117"/>
      <c r="L64" s="117"/>
      <c r="M64" s="117"/>
      <c r="N64" s="117">
        <v>300</v>
      </c>
      <c r="O64" s="117"/>
    </row>
    <row r="65" spans="2:15" ht="19.5" customHeight="1">
      <c r="B65" s="111">
        <v>63</v>
      </c>
      <c r="C65" s="112" t="s">
        <v>159</v>
      </c>
      <c r="D65" s="113">
        <v>2002</v>
      </c>
      <c r="E65" s="117" t="s">
        <v>81</v>
      </c>
      <c r="F65" s="115">
        <v>300</v>
      </c>
      <c r="G65" s="115">
        <v>300</v>
      </c>
      <c r="H65" s="116">
        <v>2</v>
      </c>
      <c r="I65" s="117"/>
      <c r="J65" s="117"/>
      <c r="K65" s="117">
        <v>120</v>
      </c>
      <c r="L65" s="117"/>
      <c r="M65" s="117">
        <v>180</v>
      </c>
      <c r="N65" s="117"/>
      <c r="O65" s="117"/>
    </row>
    <row r="66" spans="2:15" ht="19.5" customHeight="1">
      <c r="B66" s="111">
        <v>64</v>
      </c>
      <c r="C66" s="112" t="s">
        <v>160</v>
      </c>
      <c r="D66" s="113">
        <v>1999</v>
      </c>
      <c r="E66" s="117" t="s">
        <v>136</v>
      </c>
      <c r="F66" s="115">
        <v>242</v>
      </c>
      <c r="G66" s="115">
        <v>242</v>
      </c>
      <c r="H66" s="116">
        <v>4</v>
      </c>
      <c r="I66" s="117"/>
      <c r="J66" s="117">
        <v>1</v>
      </c>
      <c r="K66" s="117">
        <v>60</v>
      </c>
      <c r="L66" s="117">
        <v>180</v>
      </c>
      <c r="M66" s="117"/>
      <c r="N66" s="117">
        <v>1</v>
      </c>
      <c r="O66" s="117"/>
    </row>
    <row r="67" spans="2:15" ht="19.5" customHeight="1">
      <c r="B67" s="111">
        <v>65</v>
      </c>
      <c r="C67" s="112" t="s">
        <v>161</v>
      </c>
      <c r="D67" s="113">
        <v>2000</v>
      </c>
      <c r="E67" s="117" t="s">
        <v>101</v>
      </c>
      <c r="F67" s="115">
        <v>240</v>
      </c>
      <c r="G67" s="115">
        <v>240</v>
      </c>
      <c r="H67" s="116">
        <v>1</v>
      </c>
      <c r="I67" s="117"/>
      <c r="J67" s="117">
        <v>240</v>
      </c>
      <c r="K67" s="117"/>
      <c r="L67" s="117"/>
      <c r="M67" s="117"/>
      <c r="N67" s="117"/>
      <c r="O67" s="117"/>
    </row>
    <row r="68" spans="2:15" ht="19.5" customHeight="1">
      <c r="B68" s="111">
        <v>66</v>
      </c>
      <c r="C68" s="112" t="s">
        <v>162</v>
      </c>
      <c r="D68" s="113" t="s">
        <v>163</v>
      </c>
      <c r="E68" s="117">
        <v>2001</v>
      </c>
      <c r="F68" s="115">
        <v>240</v>
      </c>
      <c r="G68" s="115">
        <v>240</v>
      </c>
      <c r="H68" s="116">
        <v>1</v>
      </c>
      <c r="I68" s="117"/>
      <c r="J68" s="117"/>
      <c r="K68" s="117">
        <v>240</v>
      </c>
      <c r="L68" s="117"/>
      <c r="M68" s="117"/>
      <c r="N68" s="117"/>
      <c r="O68" s="117"/>
    </row>
    <row r="69" spans="2:15" ht="19.5" customHeight="1">
      <c r="B69" s="111">
        <v>67</v>
      </c>
      <c r="C69" s="112" t="s">
        <v>164</v>
      </c>
      <c r="D69" s="113" t="s">
        <v>165</v>
      </c>
      <c r="E69" s="117">
        <v>2000</v>
      </c>
      <c r="F69" s="115">
        <v>240</v>
      </c>
      <c r="G69" s="115">
        <v>240</v>
      </c>
      <c r="H69" s="116">
        <v>2</v>
      </c>
      <c r="I69" s="117"/>
      <c r="J69" s="117">
        <v>180</v>
      </c>
      <c r="K69" s="117">
        <v>60</v>
      </c>
      <c r="L69" s="117"/>
      <c r="M69" s="117"/>
      <c r="N69" s="117"/>
      <c r="O69" s="117"/>
    </row>
    <row r="70" spans="2:15" ht="19.5" customHeight="1">
      <c r="B70" s="111">
        <v>68</v>
      </c>
      <c r="C70" s="112" t="s">
        <v>166</v>
      </c>
      <c r="D70" s="113" t="s">
        <v>167</v>
      </c>
      <c r="E70" s="117">
        <v>0</v>
      </c>
      <c r="F70" s="115">
        <v>181</v>
      </c>
      <c r="G70" s="115">
        <v>181</v>
      </c>
      <c r="H70" s="116">
        <v>2</v>
      </c>
      <c r="I70" s="117">
        <v>180</v>
      </c>
      <c r="J70" s="117"/>
      <c r="K70" s="117">
        <v>1</v>
      </c>
      <c r="L70" s="117"/>
      <c r="M70" s="117"/>
      <c r="N70" s="117"/>
      <c r="O70" s="117"/>
    </row>
    <row r="71" spans="2:15" ht="19.5" customHeight="1">
      <c r="B71" s="111">
        <v>69</v>
      </c>
      <c r="C71" s="112" t="s">
        <v>168</v>
      </c>
      <c r="D71" s="113" t="s">
        <v>169</v>
      </c>
      <c r="E71" s="117">
        <v>2000</v>
      </c>
      <c r="F71" s="115">
        <v>180</v>
      </c>
      <c r="G71" s="115">
        <v>180</v>
      </c>
      <c r="H71" s="116">
        <v>1</v>
      </c>
      <c r="I71" s="117">
        <v>180</v>
      </c>
      <c r="J71" s="117"/>
      <c r="K71" s="117"/>
      <c r="L71" s="117"/>
      <c r="M71" s="117"/>
      <c r="N71" s="117"/>
      <c r="O71" s="117"/>
    </row>
    <row r="72" spans="2:15" ht="19.5" customHeight="1">
      <c r="B72" s="111">
        <v>70</v>
      </c>
      <c r="C72" s="112" t="s">
        <v>170</v>
      </c>
      <c r="D72" s="113" t="s">
        <v>171</v>
      </c>
      <c r="E72" s="117">
        <v>2000</v>
      </c>
      <c r="F72" s="115">
        <v>180</v>
      </c>
      <c r="G72" s="115">
        <v>180</v>
      </c>
      <c r="H72" s="116">
        <v>1</v>
      </c>
      <c r="I72" s="117">
        <v>180</v>
      </c>
      <c r="J72" s="117"/>
      <c r="K72" s="117"/>
      <c r="L72" s="117"/>
      <c r="M72" s="117"/>
      <c r="N72" s="117"/>
      <c r="O72" s="117"/>
    </row>
    <row r="73" spans="2:15" ht="19.5" customHeight="1">
      <c r="B73" s="111">
        <v>71</v>
      </c>
      <c r="C73" s="112" t="s">
        <v>172</v>
      </c>
      <c r="D73" s="113" t="s">
        <v>173</v>
      </c>
      <c r="E73" s="117">
        <v>2000</v>
      </c>
      <c r="F73" s="115">
        <v>180</v>
      </c>
      <c r="G73" s="115">
        <v>180</v>
      </c>
      <c r="H73" s="116">
        <v>1</v>
      </c>
      <c r="I73" s="117"/>
      <c r="J73" s="117">
        <v>180</v>
      </c>
      <c r="K73" s="117"/>
      <c r="L73" s="117"/>
      <c r="M73" s="117"/>
      <c r="N73" s="117"/>
      <c r="O73" s="117"/>
    </row>
    <row r="74" spans="2:15" ht="19.5" customHeight="1">
      <c r="B74" s="111">
        <v>72</v>
      </c>
      <c r="C74" s="112" t="s">
        <v>174</v>
      </c>
      <c r="D74" s="113" t="s">
        <v>169</v>
      </c>
      <c r="E74" s="117">
        <v>2001</v>
      </c>
      <c r="F74" s="115">
        <v>180</v>
      </c>
      <c r="G74" s="115">
        <v>180</v>
      </c>
      <c r="H74" s="116">
        <v>1</v>
      </c>
      <c r="I74" s="117"/>
      <c r="J74" s="117"/>
      <c r="K74" s="117"/>
      <c r="L74" s="117"/>
      <c r="M74" s="117"/>
      <c r="N74" s="117">
        <v>180</v>
      </c>
      <c r="O74" s="117"/>
    </row>
    <row r="75" spans="2:15" ht="19.5" customHeight="1">
      <c r="B75" s="111">
        <v>73</v>
      </c>
      <c r="C75" s="112" t="s">
        <v>175</v>
      </c>
      <c r="D75" s="113" t="s">
        <v>167</v>
      </c>
      <c r="E75" s="117">
        <v>1999</v>
      </c>
      <c r="F75" s="115">
        <v>180</v>
      </c>
      <c r="G75" s="115">
        <v>180</v>
      </c>
      <c r="H75" s="116">
        <v>1</v>
      </c>
      <c r="I75" s="117"/>
      <c r="J75" s="117"/>
      <c r="K75" s="117"/>
      <c r="L75" s="117"/>
      <c r="M75" s="117"/>
      <c r="N75" s="117">
        <v>180</v>
      </c>
      <c r="O75" s="117"/>
    </row>
    <row r="76" spans="2:15" ht="19.5" customHeight="1">
      <c r="B76" s="111">
        <v>74</v>
      </c>
      <c r="C76" s="112" t="s">
        <v>176</v>
      </c>
      <c r="D76" s="113" t="s">
        <v>163</v>
      </c>
      <c r="E76" s="117">
        <v>2000</v>
      </c>
      <c r="F76" s="115">
        <v>121</v>
      </c>
      <c r="G76" s="115">
        <v>121</v>
      </c>
      <c r="H76" s="116">
        <v>2</v>
      </c>
      <c r="I76" s="117"/>
      <c r="J76" s="117">
        <v>120</v>
      </c>
      <c r="K76" s="117">
        <v>1</v>
      </c>
      <c r="L76" s="117"/>
      <c r="M76" s="117"/>
      <c r="N76" s="117"/>
      <c r="O76" s="117"/>
    </row>
    <row r="77" spans="2:15" ht="19.5" customHeight="1">
      <c r="B77" s="111">
        <v>75</v>
      </c>
      <c r="C77" s="112" t="s">
        <v>177</v>
      </c>
      <c r="D77" s="113" t="s">
        <v>163</v>
      </c>
      <c r="E77" s="117">
        <v>2000</v>
      </c>
      <c r="F77" s="115">
        <v>121</v>
      </c>
      <c r="G77" s="115">
        <v>121</v>
      </c>
      <c r="H77" s="116">
        <v>2</v>
      </c>
      <c r="I77" s="117"/>
      <c r="J77" s="117"/>
      <c r="K77" s="117">
        <v>120</v>
      </c>
      <c r="L77" s="117"/>
      <c r="M77" s="117"/>
      <c r="N77" s="117">
        <v>1</v>
      </c>
      <c r="O77" s="117"/>
    </row>
    <row r="78" spans="2:15" ht="19.5" customHeight="1">
      <c r="B78" s="111">
        <v>76</v>
      </c>
      <c r="C78" s="112" t="s">
        <v>178</v>
      </c>
      <c r="D78" s="113" t="s">
        <v>179</v>
      </c>
      <c r="E78" s="117">
        <v>1999</v>
      </c>
      <c r="F78" s="115">
        <v>120</v>
      </c>
      <c r="G78" s="115">
        <v>120</v>
      </c>
      <c r="H78" s="116">
        <v>1</v>
      </c>
      <c r="I78" s="117">
        <v>120</v>
      </c>
      <c r="J78" s="117"/>
      <c r="K78" s="117"/>
      <c r="L78" s="117"/>
      <c r="M78" s="117"/>
      <c r="N78" s="117"/>
      <c r="O78" s="117"/>
    </row>
    <row r="79" spans="2:15" ht="19.5" customHeight="1">
      <c r="B79" s="111">
        <v>77</v>
      </c>
      <c r="C79" s="112" t="s">
        <v>180</v>
      </c>
      <c r="D79" s="113" t="s">
        <v>165</v>
      </c>
      <c r="E79" s="117">
        <v>2001</v>
      </c>
      <c r="F79" s="115">
        <v>120</v>
      </c>
      <c r="G79" s="115">
        <v>120</v>
      </c>
      <c r="H79" s="116">
        <v>1</v>
      </c>
      <c r="I79" s="117"/>
      <c r="J79" s="117"/>
      <c r="K79" s="117">
        <v>120</v>
      </c>
      <c r="L79" s="117"/>
      <c r="M79" s="117"/>
      <c r="N79" s="117"/>
      <c r="O79" s="119"/>
    </row>
    <row r="80" spans="2:15" ht="19.5" customHeight="1">
      <c r="B80" s="111"/>
      <c r="C80" s="112" t="s">
        <v>181</v>
      </c>
      <c r="D80" s="113" t="s">
        <v>163</v>
      </c>
      <c r="E80" s="117">
        <v>2003</v>
      </c>
      <c r="F80" s="115">
        <v>120</v>
      </c>
      <c r="G80" s="115">
        <v>120</v>
      </c>
      <c r="H80" s="116">
        <v>1</v>
      </c>
      <c r="I80" s="117"/>
      <c r="J80" s="117"/>
      <c r="K80" s="117"/>
      <c r="L80" s="117"/>
      <c r="M80" s="117"/>
      <c r="N80" s="117">
        <v>120</v>
      </c>
      <c r="O80" s="119"/>
    </row>
    <row r="81" spans="2:15" ht="19.5" customHeight="1">
      <c r="B81" s="111"/>
      <c r="C81" s="112" t="s">
        <v>182</v>
      </c>
      <c r="D81" s="113" t="s">
        <v>183</v>
      </c>
      <c r="E81" s="117">
        <v>2000</v>
      </c>
      <c r="F81" s="115">
        <v>60</v>
      </c>
      <c r="G81" s="115">
        <v>60</v>
      </c>
      <c r="H81" s="116">
        <v>1</v>
      </c>
      <c r="I81" s="117"/>
      <c r="J81" s="117"/>
      <c r="K81" s="117">
        <v>60</v>
      </c>
      <c r="L81" s="117"/>
      <c r="M81" s="117"/>
      <c r="N81" s="117"/>
      <c r="O81" s="119"/>
    </row>
    <row r="82" spans="2:15" ht="19.5" customHeight="1">
      <c r="B82" s="111"/>
      <c r="C82" s="112" t="s">
        <v>184</v>
      </c>
      <c r="D82" s="113" t="s">
        <v>185</v>
      </c>
      <c r="E82" s="117">
        <v>2001</v>
      </c>
      <c r="F82" s="115">
        <v>2</v>
      </c>
      <c r="G82" s="115">
        <v>2</v>
      </c>
      <c r="H82" s="116">
        <v>2</v>
      </c>
      <c r="I82" s="117"/>
      <c r="J82" s="117"/>
      <c r="K82" s="117"/>
      <c r="L82" s="117"/>
      <c r="M82" s="117">
        <v>1</v>
      </c>
      <c r="N82" s="117">
        <v>1</v>
      </c>
      <c r="O82" s="119"/>
    </row>
    <row r="83" spans="2:15" ht="19.5" customHeight="1">
      <c r="B83" s="111"/>
      <c r="C83" s="112" t="s">
        <v>186</v>
      </c>
      <c r="D83" s="113" t="s">
        <v>185</v>
      </c>
      <c r="E83" s="117">
        <v>2000</v>
      </c>
      <c r="F83" s="115">
        <v>1</v>
      </c>
      <c r="G83" s="115">
        <v>1</v>
      </c>
      <c r="H83" s="116">
        <v>1</v>
      </c>
      <c r="I83" s="117">
        <v>1</v>
      </c>
      <c r="J83" s="117"/>
      <c r="K83" s="117"/>
      <c r="L83" s="117"/>
      <c r="M83" s="117"/>
      <c r="N83" s="117"/>
      <c r="O83" s="119"/>
    </row>
    <row r="84" spans="2:15" ht="19.5" customHeight="1">
      <c r="B84" s="111"/>
      <c r="C84" s="112" t="s">
        <v>187</v>
      </c>
      <c r="D84" s="113" t="s">
        <v>183</v>
      </c>
      <c r="E84" s="117">
        <v>0</v>
      </c>
      <c r="F84" s="115">
        <v>1</v>
      </c>
      <c r="G84" s="115">
        <v>1</v>
      </c>
      <c r="H84" s="116">
        <v>1</v>
      </c>
      <c r="I84" s="117">
        <v>1</v>
      </c>
      <c r="J84" s="117"/>
      <c r="K84" s="117"/>
      <c r="L84" s="117"/>
      <c r="M84" s="117"/>
      <c r="N84" s="117"/>
      <c r="O84" s="119"/>
    </row>
    <row r="85" spans="2:15" ht="19.5" customHeight="1">
      <c r="B85" s="111"/>
      <c r="C85" s="112" t="s">
        <v>188</v>
      </c>
      <c r="D85" s="113" t="s">
        <v>185</v>
      </c>
      <c r="E85" s="117">
        <v>1999</v>
      </c>
      <c r="F85" s="115">
        <v>1</v>
      </c>
      <c r="G85" s="115">
        <v>1</v>
      </c>
      <c r="H85" s="116">
        <v>1</v>
      </c>
      <c r="I85" s="117">
        <v>1</v>
      </c>
      <c r="J85" s="117"/>
      <c r="K85" s="117"/>
      <c r="L85" s="117"/>
      <c r="M85" s="117"/>
      <c r="N85" s="117"/>
      <c r="O85" s="119"/>
    </row>
    <row r="86" spans="2:15" ht="19.5" customHeight="1">
      <c r="B86" s="111"/>
      <c r="C86" s="112" t="s">
        <v>189</v>
      </c>
      <c r="D86" s="113" t="s">
        <v>171</v>
      </c>
      <c r="E86" s="117">
        <v>1999</v>
      </c>
      <c r="F86" s="115">
        <v>1</v>
      </c>
      <c r="G86" s="115">
        <v>1</v>
      </c>
      <c r="H86" s="116">
        <v>1</v>
      </c>
      <c r="I86" s="117">
        <v>1</v>
      </c>
      <c r="J86" s="117"/>
      <c r="K86" s="117"/>
      <c r="L86" s="117"/>
      <c r="M86" s="117"/>
      <c r="N86" s="117"/>
      <c r="O86" s="119"/>
    </row>
    <row r="87" spans="2:15" ht="19.5" customHeight="1">
      <c r="B87" s="111"/>
      <c r="C87" s="112" t="s">
        <v>190</v>
      </c>
      <c r="D87" s="113" t="s">
        <v>167</v>
      </c>
      <c r="E87" s="117">
        <v>2005</v>
      </c>
      <c r="F87" s="115">
        <v>1</v>
      </c>
      <c r="G87" s="115">
        <v>1</v>
      </c>
      <c r="H87" s="116">
        <v>1</v>
      </c>
      <c r="I87" s="117"/>
      <c r="J87" s="117"/>
      <c r="K87" s="117">
        <v>1</v>
      </c>
      <c r="L87" s="117"/>
      <c r="M87" s="117"/>
      <c r="N87" s="117"/>
      <c r="O87" s="119"/>
    </row>
    <row r="88" spans="2:15" ht="19.5" customHeight="1">
      <c r="B88" s="111"/>
      <c r="C88" s="112" t="s">
        <v>191</v>
      </c>
      <c r="D88" s="113" t="s">
        <v>167</v>
      </c>
      <c r="E88" s="117">
        <v>2003</v>
      </c>
      <c r="F88" s="115">
        <v>1</v>
      </c>
      <c r="G88" s="115">
        <v>1</v>
      </c>
      <c r="H88" s="116">
        <v>1</v>
      </c>
      <c r="I88" s="117"/>
      <c r="J88" s="117"/>
      <c r="K88" s="117">
        <v>1</v>
      </c>
      <c r="L88" s="117"/>
      <c r="M88" s="117"/>
      <c r="N88" s="117"/>
      <c r="O88" s="119"/>
    </row>
    <row r="89" spans="2:15" ht="19.5" customHeight="1">
      <c r="B89" s="111"/>
      <c r="C89" s="112" t="s">
        <v>192</v>
      </c>
      <c r="D89" s="113">
        <v>2000</v>
      </c>
      <c r="E89" s="117" t="s">
        <v>193</v>
      </c>
      <c r="F89" s="115">
        <v>1</v>
      </c>
      <c r="G89" s="115">
        <v>1</v>
      </c>
      <c r="H89" s="116">
        <v>1</v>
      </c>
      <c r="I89" s="117"/>
      <c r="J89" s="117"/>
      <c r="K89" s="117"/>
      <c r="L89" s="117">
        <v>1</v>
      </c>
      <c r="M89" s="117"/>
      <c r="N89" s="117"/>
      <c r="O89" s="119"/>
    </row>
    <row r="90" spans="2:15" ht="19.5" customHeight="1">
      <c r="B90" s="111"/>
      <c r="C90" s="112" t="s">
        <v>194</v>
      </c>
      <c r="D90" s="113">
        <v>1999</v>
      </c>
      <c r="E90" s="117" t="s">
        <v>195</v>
      </c>
      <c r="F90" s="115">
        <v>1</v>
      </c>
      <c r="G90" s="115">
        <v>1</v>
      </c>
      <c r="H90" s="116">
        <v>1</v>
      </c>
      <c r="I90" s="117"/>
      <c r="J90" s="117"/>
      <c r="K90" s="117"/>
      <c r="L90" s="117"/>
      <c r="M90" s="117">
        <v>1</v>
      </c>
      <c r="N90" s="117"/>
      <c r="O90" s="119"/>
    </row>
    <row r="91" spans="2:15" ht="19.5" customHeight="1">
      <c r="B91" s="111"/>
      <c r="C91" s="112" t="s">
        <v>196</v>
      </c>
      <c r="D91" s="113">
        <v>-2004</v>
      </c>
      <c r="E91" s="117" t="s">
        <v>79</v>
      </c>
      <c r="F91" s="115">
        <v>1</v>
      </c>
      <c r="G91" s="115">
        <v>1</v>
      </c>
      <c r="H91" s="116">
        <v>1</v>
      </c>
      <c r="I91" s="117"/>
      <c r="J91" s="117"/>
      <c r="K91" s="117"/>
      <c r="L91" s="117"/>
      <c r="M91" s="117"/>
      <c r="N91" s="117">
        <v>1</v>
      </c>
      <c r="O91" s="119"/>
    </row>
    <row r="92" spans="2:15" ht="19.5" customHeight="1">
      <c r="B92" s="111"/>
      <c r="C92" s="112" t="s">
        <v>197</v>
      </c>
      <c r="D92" s="113">
        <v>2000</v>
      </c>
      <c r="E92" s="117" t="s">
        <v>126</v>
      </c>
      <c r="F92" s="115">
        <v>1</v>
      </c>
      <c r="G92" s="115">
        <v>1</v>
      </c>
      <c r="H92" s="116">
        <v>1</v>
      </c>
      <c r="I92" s="117"/>
      <c r="J92" s="117"/>
      <c r="K92" s="117"/>
      <c r="L92" s="117"/>
      <c r="M92" s="117"/>
      <c r="N92" s="117">
        <v>1</v>
      </c>
      <c r="O92" s="119"/>
    </row>
  </sheetData>
  <sheetProtection/>
  <mergeCells count="1">
    <mergeCell ref="B2:C2"/>
  </mergeCells>
  <printOptions horizontalCentered="1"/>
  <pageMargins left="0.3937007874015748" right="0.1968503937007874" top="0.7874015748031497" bottom="0.3937007874015748" header="0.3937007874015748" footer="0.1968503937007874"/>
  <pageSetup horizontalDpi="1200" verticalDpi="1200" orientation="portrait" paperSize="9" scale="77" r:id="rId1"/>
  <headerFooter alignWithMargins="0">
    <oddHeader>&amp;C&amp;"Arial,Tučné"GRAND PRIX PRAHA 2010-2011</oddHeader>
    <oddFooter>&amp;Lwww.sportovnijiznimesto.cz&amp;Rupdated: &amp;D &amp;T</oddFooter>
  </headerFooter>
  <rowBreaks count="1" manualBreakCount="1">
    <brk id="5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Martin_PSST</cp:lastModifiedBy>
  <dcterms:created xsi:type="dcterms:W3CDTF">2014-05-03T14:08:31Z</dcterms:created>
  <dcterms:modified xsi:type="dcterms:W3CDTF">2014-05-03T16:54:38Z</dcterms:modified>
  <cp:category/>
  <cp:version/>
  <cp:contentType/>
  <cp:contentStatus/>
</cp:coreProperties>
</file>