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895" activeTab="0"/>
  </bookViews>
  <sheets>
    <sheet name="Tabulky turnaje_1.5.2013" sheetId="1" r:id="rId1"/>
    <sheet name="Podrobné výsledky_1.5.2013" sheetId="2" r:id="rId2"/>
    <sheet name="Konečné pořadí v turnaji_1.5.13" sheetId="3" r:id="rId3"/>
  </sheets>
  <definedNames>
    <definedName name="_xlnm.Print_Area" localSheetId="2">'Konečné pořadí v turnaji_1.5.13'!$A$1:$F$23</definedName>
    <definedName name="_xlnm.Print_Area" localSheetId="0">'Tabulky turnaje_1.5.2013'!$A$57:$W$119</definedName>
  </definedNames>
  <calcPr fullCalcOnLoad="1"/>
</workbook>
</file>

<file path=xl/sharedStrings.xml><?xml version="1.0" encoding="utf-8"?>
<sst xmlns="http://schemas.openxmlformats.org/spreadsheetml/2006/main" count="1643" uniqueCount="293">
  <si>
    <t>Body</t>
  </si>
  <si>
    <t>Pořadí</t>
  </si>
  <si>
    <t>:</t>
  </si>
  <si>
    <t>-</t>
  </si>
  <si>
    <t>Štěpán</t>
  </si>
  <si>
    <t>Tomáš</t>
  </si>
  <si>
    <t>Ondřej</t>
  </si>
  <si>
    <t>Rejent Štěpán</t>
  </si>
  <si>
    <t>Rejent</t>
  </si>
  <si>
    <t>Martin</t>
  </si>
  <si>
    <t>Jan</t>
  </si>
  <si>
    <t>Wichterle Filip</t>
  </si>
  <si>
    <t>Wichterle</t>
  </si>
  <si>
    <t>Filip</t>
  </si>
  <si>
    <t>Kaucký Jakub</t>
  </si>
  <si>
    <t>Kaucký</t>
  </si>
  <si>
    <t>Jakub</t>
  </si>
  <si>
    <t>Vyčítal Jan</t>
  </si>
  <si>
    <t>Vyčítal</t>
  </si>
  <si>
    <t>Koběrský Matěj</t>
  </si>
  <si>
    <t>Koběrský</t>
  </si>
  <si>
    <t>Matěj</t>
  </si>
  <si>
    <t>Michael</t>
  </si>
  <si>
    <t>Jonáš</t>
  </si>
  <si>
    <t>Gajda Jonáš</t>
  </si>
  <si>
    <t>Lebeda Josef</t>
  </si>
  <si>
    <t>Lebeda</t>
  </si>
  <si>
    <t>Josef</t>
  </si>
  <si>
    <t>Bartoš Martin</t>
  </si>
  <si>
    <t>Luxemburk Filip</t>
  </si>
  <si>
    <t xml:space="preserve">Rejent Martin </t>
  </si>
  <si>
    <t xml:space="preserve">Rejent Štěpán </t>
  </si>
  <si>
    <t>KONTROLNÍ  TURNAJ  ŽACTVA SK DDM KOTLÁŘKA</t>
  </si>
  <si>
    <r>
      <t>Míto konání</t>
    </r>
    <r>
      <rPr>
        <b/>
        <sz val="10"/>
        <rFont val="Arial CE"/>
        <family val="0"/>
      </rPr>
      <t xml:space="preserve"> : Praha 6, Na Kotlářce 1</t>
    </r>
  </si>
  <si>
    <t>3/0</t>
  </si>
  <si>
    <t>2/3</t>
  </si>
  <si>
    <t>0/3</t>
  </si>
  <si>
    <t>3/1</t>
  </si>
  <si>
    <t>3/2</t>
  </si>
  <si>
    <t>Skupina "C" :</t>
  </si>
  <si>
    <t>1/3</t>
  </si>
  <si>
    <t>(7,9,4)</t>
  </si>
  <si>
    <t>(11.2003)</t>
  </si>
  <si>
    <t>(12.2003)</t>
  </si>
  <si>
    <t>(12.2004)</t>
  </si>
  <si>
    <t>(3.2004)</t>
  </si>
  <si>
    <t>(6.2005)</t>
  </si>
  <si>
    <t>(4.2004)</t>
  </si>
  <si>
    <t>(9.1997)</t>
  </si>
  <si>
    <t>(10.2000)</t>
  </si>
  <si>
    <t>(4.1998)</t>
  </si>
  <si>
    <t>Buchar Michael</t>
  </si>
  <si>
    <t>Wicterle David</t>
  </si>
  <si>
    <t>Přída Kryštof</t>
  </si>
  <si>
    <t>Brabec Matyáš</t>
  </si>
  <si>
    <t>Vopravil Tomáš</t>
  </si>
  <si>
    <t>(7.1999)</t>
  </si>
  <si>
    <t>(4.2002)</t>
  </si>
  <si>
    <t>(7.1997)</t>
  </si>
  <si>
    <t>(11.2004)</t>
  </si>
  <si>
    <t>Wichterle David</t>
  </si>
  <si>
    <t>David</t>
  </si>
  <si>
    <t>Buchar</t>
  </si>
  <si>
    <t>SKUPINA "C"</t>
  </si>
  <si>
    <t>Přída</t>
  </si>
  <si>
    <t>Kryštof</t>
  </si>
  <si>
    <t>Gajda</t>
  </si>
  <si>
    <t>Brabec</t>
  </si>
  <si>
    <t>Matyáš</t>
  </si>
  <si>
    <t>Luxemburk</t>
  </si>
  <si>
    <t>Vopravil</t>
  </si>
  <si>
    <t>(ze skupiny "B")</t>
  </si>
  <si>
    <t>(ze skupiny "A")</t>
  </si>
  <si>
    <t>(ze skupiny "C")</t>
  </si>
  <si>
    <r>
      <rPr>
        <b/>
        <u val="single"/>
        <sz val="10"/>
        <rFont val="Arial CE"/>
        <family val="0"/>
      </rPr>
      <t>Datum uspořádání</t>
    </r>
    <r>
      <rPr>
        <b/>
        <sz val="10"/>
        <rFont val="Arial CE"/>
        <family val="0"/>
      </rPr>
      <t xml:space="preserve"> : 1.5.2013</t>
    </r>
  </si>
  <si>
    <t>SKUPINA "A"</t>
  </si>
  <si>
    <t>Vyvadil Jiří</t>
  </si>
  <si>
    <t>Vyvadil</t>
  </si>
  <si>
    <t>Jiří</t>
  </si>
  <si>
    <t>Vondráček Tomáš</t>
  </si>
  <si>
    <t>Ezr Václav</t>
  </si>
  <si>
    <t>Ezr</t>
  </si>
  <si>
    <t>Václav</t>
  </si>
  <si>
    <t>Vondráček</t>
  </si>
  <si>
    <t>Šindelář Tomáš</t>
  </si>
  <si>
    <t>Šindelář</t>
  </si>
  <si>
    <t>František</t>
  </si>
  <si>
    <t>Ezr František</t>
  </si>
  <si>
    <t>Roubíček Vít</t>
  </si>
  <si>
    <t>Roubíček</t>
  </si>
  <si>
    <t>Vít</t>
  </si>
  <si>
    <t>Mlej</t>
  </si>
  <si>
    <t>Eduard</t>
  </si>
  <si>
    <t>Mlej Eduard</t>
  </si>
  <si>
    <t>Štefan Nikola</t>
  </si>
  <si>
    <t>Štefan</t>
  </si>
  <si>
    <t>Nikola</t>
  </si>
  <si>
    <t>Pecka</t>
  </si>
  <si>
    <t>Pecka Tomáš</t>
  </si>
  <si>
    <t xml:space="preserve">Havlíková </t>
  </si>
  <si>
    <t>Lenka</t>
  </si>
  <si>
    <t>Zeman</t>
  </si>
  <si>
    <t>Havlíková Lenka</t>
  </si>
  <si>
    <t>Zeman Jan</t>
  </si>
  <si>
    <t>SKUPINA "B"</t>
  </si>
  <si>
    <t>Hochman</t>
  </si>
  <si>
    <t>Oliver</t>
  </si>
  <si>
    <t>Hochman Oliver</t>
  </si>
  <si>
    <t>Maxa</t>
  </si>
  <si>
    <t>Maxa Ondřej</t>
  </si>
  <si>
    <t xml:space="preserve">Bartoš </t>
  </si>
  <si>
    <t>SKUPINA "D"</t>
  </si>
  <si>
    <t>Řehák</t>
  </si>
  <si>
    <t>Řehák František</t>
  </si>
  <si>
    <t>Zelený Jonáš</t>
  </si>
  <si>
    <t>Zelený</t>
  </si>
  <si>
    <t>Maxová</t>
  </si>
  <si>
    <t>Barbora</t>
  </si>
  <si>
    <t>Maxová Barbora</t>
  </si>
  <si>
    <t>Skupina "A"</t>
  </si>
  <si>
    <t>(4,4,5)</t>
  </si>
  <si>
    <t>(4,4,6)</t>
  </si>
  <si>
    <t>(3,10,9)</t>
  </si>
  <si>
    <t>(-6,-9,-2)</t>
  </si>
  <si>
    <t>(-3,-1,12,-5)</t>
  </si>
  <si>
    <t>(9,8,8)</t>
  </si>
  <si>
    <t>(-7,-9,-7)</t>
  </si>
  <si>
    <t>(3,5,5)</t>
  </si>
  <si>
    <t>(-6,-10,-7)</t>
  </si>
  <si>
    <t>(-8,6,10-6,10)</t>
  </si>
  <si>
    <t>(11,9,-7,2)</t>
  </si>
  <si>
    <t>(12,-3,-4,-7)</t>
  </si>
  <si>
    <t>(-10,3,-7,7,9)</t>
  </si>
  <si>
    <t>(-7,-10,-3)</t>
  </si>
  <si>
    <t>(6,11,-8,4)</t>
  </si>
  <si>
    <t>(10,11,10)</t>
  </si>
  <si>
    <t>(8,10,8)</t>
  </si>
  <si>
    <t>(5,8,10)</t>
  </si>
  <si>
    <t>(-8,-9,-6)</t>
  </si>
  <si>
    <t>(-6,-5,-8)</t>
  </si>
  <si>
    <t>(-5,-4,-4)</t>
  </si>
  <si>
    <t>Skupina "B"</t>
  </si>
  <si>
    <t>(2,4,8)</t>
  </si>
  <si>
    <t>(8,6,4)</t>
  </si>
  <si>
    <t>(-8,-9,7,10,10)</t>
  </si>
  <si>
    <t>(-5,-7,-11)</t>
  </si>
  <si>
    <t>(-4,-4,-8)</t>
  </si>
  <si>
    <t>(-8,-9,-9)</t>
  </si>
  <si>
    <t>(-4,-5,-2)</t>
  </si>
  <si>
    <t>(8,4,18)</t>
  </si>
  <si>
    <t>(8,10,3)</t>
  </si>
  <si>
    <t>(-13,-4,-13)</t>
  </si>
  <si>
    <t>(5,6,7)</t>
  </si>
  <si>
    <t>(6,7,-9,7)</t>
  </si>
  <si>
    <t>(8,-14,-9,-8)</t>
  </si>
  <si>
    <t>(-3,-7,-7)</t>
  </si>
  <si>
    <t>(7,4,8)</t>
  </si>
  <si>
    <t>(8,-2,-7,9,-11)</t>
  </si>
  <si>
    <t>(4,6,4)</t>
  </si>
  <si>
    <t>(-8,-10,-6)</t>
  </si>
  <si>
    <t xml:space="preserve">0/3 </t>
  </si>
  <si>
    <t>(-10,-9.-5)</t>
  </si>
  <si>
    <t>(wo)</t>
  </si>
  <si>
    <t>(6,8,6)</t>
  </si>
  <si>
    <t>(8,6,-3,4)</t>
  </si>
  <si>
    <t>(7,8,10)</t>
  </si>
  <si>
    <t>(3,8,5)</t>
  </si>
  <si>
    <t>(-8,-6,-5)</t>
  </si>
  <si>
    <t>(-3,7,12,7)</t>
  </si>
  <si>
    <t>(8,9,6)</t>
  </si>
  <si>
    <t>(0,1,1)</t>
  </si>
  <si>
    <t>(-9,6,2,7)</t>
  </si>
  <si>
    <t>(3,3,4)</t>
  </si>
  <si>
    <t>(4,5,5)</t>
  </si>
  <si>
    <t>(1,5,6)</t>
  </si>
  <si>
    <t>(7,-7,4,10)</t>
  </si>
  <si>
    <t>(2,5,8)</t>
  </si>
  <si>
    <t>(-9,-8,-7)</t>
  </si>
  <si>
    <t>(-1,-5,-4)</t>
  </si>
  <si>
    <t>(-11,-0,-4)</t>
  </si>
  <si>
    <t>(-5,-8,-4)</t>
  </si>
  <si>
    <t>(-2,-1,-4)</t>
  </si>
  <si>
    <t>(-9,-10,10,-9)</t>
  </si>
  <si>
    <t>Skupina "D" :</t>
  </si>
  <si>
    <t>(5,-5,-7,11,9)</t>
  </si>
  <si>
    <t>(-2,-4,-10)</t>
  </si>
  <si>
    <t>(-8,9,-8,1,8)</t>
  </si>
  <si>
    <t>(0,6,1)</t>
  </si>
  <si>
    <t>(1,4,2)</t>
  </si>
  <si>
    <t>(-8,-2,8,7,-5)</t>
  </si>
  <si>
    <t>(2,5,5)</t>
  </si>
  <si>
    <t>(9,4,3)</t>
  </si>
  <si>
    <t>(2,5,2)</t>
  </si>
  <si>
    <t>(-11,-7,-6)</t>
  </si>
  <si>
    <t>(6,7.2)</t>
  </si>
  <si>
    <t>(3,-7,12,-7,2)</t>
  </si>
  <si>
    <t>(7,-2,-4,-4)</t>
  </si>
  <si>
    <t>(-3,-5,-5)</t>
  </si>
  <si>
    <t>(6,5,9)</t>
  </si>
  <si>
    <t>(11,9,9)</t>
  </si>
  <si>
    <t>(4,7,7)</t>
  </si>
  <si>
    <t>(8,7,-9,8)</t>
  </si>
  <si>
    <t>(-1,-4,-0)</t>
  </si>
  <si>
    <t>(-7,12,-4,-5)</t>
  </si>
  <si>
    <t>¨(7,2,1)</t>
  </si>
  <si>
    <t>(-14,-2,-13)</t>
  </si>
  <si>
    <t>(-1,-4,-3)</t>
  </si>
  <si>
    <t>(-7,-16,5,6,-10)</t>
  </si>
  <si>
    <t>(-5,9,-9,-5)</t>
  </si>
  <si>
    <t>(2,2,1)</t>
  </si>
  <si>
    <t>(8,8,8)</t>
  </si>
  <si>
    <t>(7,7,9)</t>
  </si>
  <si>
    <t>(-5,-3,-6)</t>
  </si>
  <si>
    <t>(7,1,5)</t>
  </si>
  <si>
    <t>(5,5,8)</t>
  </si>
  <si>
    <t>(3,3,3)</t>
  </si>
  <si>
    <t>(-1,11,5,5)</t>
  </si>
  <si>
    <t>(-6,-3,-10)</t>
  </si>
  <si>
    <t>(-0,-0,-1)</t>
  </si>
  <si>
    <t>(-3,-2,-2)</t>
  </si>
  <si>
    <t>4/5</t>
  </si>
  <si>
    <t>5/3</t>
  </si>
  <si>
    <t>3/4</t>
  </si>
  <si>
    <t>(5,4,2)</t>
  </si>
  <si>
    <t>(-5,-6,-7)</t>
  </si>
  <si>
    <t>(-4,-4,-2)</t>
  </si>
  <si>
    <t>(-5,-3,-2)</t>
  </si>
  <si>
    <t>SKUPINA  o 1.-4.místo</t>
  </si>
  <si>
    <t>SKUPINA o 5.-8.místo</t>
  </si>
  <si>
    <t>SKUPINA o 9.-12.místo</t>
  </si>
  <si>
    <t>Skupina o 1.-4.místo :</t>
  </si>
  <si>
    <t>(-7,-8,4,3)</t>
  </si>
  <si>
    <t>(5,6,-8,3)</t>
  </si>
  <si>
    <t>(10,9,-5,9)</t>
  </si>
  <si>
    <t>(9,8,6)</t>
  </si>
  <si>
    <t>(-8,7,-9,8,7)</t>
  </si>
  <si>
    <t>(10,-8,-6,7,9)</t>
  </si>
  <si>
    <t>(-6,-4,-8)</t>
  </si>
  <si>
    <t>(5,6,8)</t>
  </si>
  <si>
    <t>Skupina o 5.-8.místo :</t>
  </si>
  <si>
    <t>3/5</t>
  </si>
  <si>
    <t>5/5</t>
  </si>
  <si>
    <t>SKUPINA o 13.-15.místo</t>
  </si>
  <si>
    <t>Skupina o 9.-12.místo :</t>
  </si>
  <si>
    <t>(-9,8,17,-5,-8)</t>
  </si>
  <si>
    <t>(11,8,5)</t>
  </si>
  <si>
    <t>(-10,9,10,10)</t>
  </si>
  <si>
    <t>(-3,-7,-10)</t>
  </si>
  <si>
    <t>Skupina o 13.-15.místo :</t>
  </si>
  <si>
    <t>(6,8,9)</t>
  </si>
  <si>
    <t>SKUPINA o 16.-19.místo</t>
  </si>
  <si>
    <t>Skupina o 16.-19.místo :</t>
  </si>
  <si>
    <t>(9,4,6)</t>
  </si>
  <si>
    <t>(-4,-8,10,-8)</t>
  </si>
  <si>
    <t>(6,-10,4,10)</t>
  </si>
  <si>
    <t>(-4,11,7,-8,-6)</t>
  </si>
  <si>
    <t>(ze skupiny "D")</t>
  </si>
  <si>
    <t>Utkání o 13.místo :</t>
  </si>
  <si>
    <t>(-8,-7,-6)</t>
  </si>
  <si>
    <t>Utkání o 15.místo :</t>
  </si>
  <si>
    <t>(9,-10,-5,-6)</t>
  </si>
  <si>
    <t>Skupina o 20.-23.místo :</t>
  </si>
  <si>
    <t>SKUPINA o 20.-23.místo</t>
  </si>
  <si>
    <t>(4,-9,-11,11,4)</t>
  </si>
  <si>
    <t>(-7,-4,-4)</t>
  </si>
  <si>
    <t>(7,-2,-11,7,-8)</t>
  </si>
  <si>
    <t>(-9,1,4,-11,-9)</t>
  </si>
  <si>
    <t>5/4</t>
  </si>
  <si>
    <t>Oprava</t>
  </si>
  <si>
    <t>SKUPINA o 28.-31.místo</t>
  </si>
  <si>
    <t>SKUPINA o 24.-27.místo</t>
  </si>
  <si>
    <t>Skupina o 24.-27.místo :</t>
  </si>
  <si>
    <t>Skupina o 28.-31.místo :</t>
  </si>
  <si>
    <t>(-5,-4,-8)</t>
  </si>
  <si>
    <t>(3,2,4)</t>
  </si>
  <si>
    <t>(7,4,-5.9)</t>
  </si>
  <si>
    <t>(10,11,7)</t>
  </si>
  <si>
    <t>(1,7,5)</t>
  </si>
  <si>
    <t>(9,-9,6,12)</t>
  </si>
  <si>
    <t>(-8,6,4,5)</t>
  </si>
  <si>
    <t>(-11,-9,7,8,-9)</t>
  </si>
  <si>
    <t>Konečné pořadí v turnaji (1.5.2013)</t>
  </si>
  <si>
    <t>.</t>
  </si>
  <si>
    <t>(12.1996)</t>
  </si>
  <si>
    <t>(9.1998)</t>
  </si>
  <si>
    <t>(9.1996)</t>
  </si>
  <si>
    <t>(1.2000)</t>
  </si>
  <si>
    <t>(5.1996)</t>
  </si>
  <si>
    <t>(2.1999)</t>
  </si>
  <si>
    <t>(4.2000)</t>
  </si>
  <si>
    <t>(10.2004)</t>
  </si>
  <si>
    <t>(5.2003)</t>
  </si>
  <si>
    <t>(9.2005)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</si>
</sst>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" fillId="0" borderId="3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2" fillId="0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35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0" fillId="34" borderId="35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6" xfId="0" applyFill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2" fillId="0" borderId="32" xfId="0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2" fillId="0" borderId="42" xfId="0" applyFont="1" applyBorder="1" applyAlignment="1">
      <alignment/>
    </xf>
    <xf numFmtId="0" fontId="2" fillId="35" borderId="1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textRotation="90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4" fontId="1" fillId="36" borderId="41" xfId="0" applyNumberFormat="1" applyFont="1" applyFill="1" applyBorder="1" applyAlignment="1">
      <alignment horizontal="center" vertical="center"/>
    </xf>
    <xf numFmtId="14" fontId="1" fillId="36" borderId="4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1" xfId="0" applyFont="1" applyBorder="1" applyAlignment="1">
      <alignment horizontal="center" textRotation="90"/>
    </xf>
    <xf numFmtId="0" fontId="2" fillId="0" borderId="42" xfId="0" applyFont="1" applyBorder="1" applyAlignment="1">
      <alignment horizontal="center" textRotation="90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9"/>
  <sheetViews>
    <sheetView tabSelected="1" zoomScalePageLayoutView="0" workbookViewId="0" topLeftCell="A1">
      <selection activeCell="AA8" sqref="AA8:AB8"/>
    </sheetView>
  </sheetViews>
  <sheetFormatPr defaultColWidth="9.00390625" defaultRowHeight="12.75"/>
  <cols>
    <col min="1" max="1" width="30.875" style="0" customWidth="1"/>
    <col min="2" max="2" width="4.875" style="0" customWidth="1"/>
    <col min="3" max="3" width="1.00390625" style="0" customWidth="1"/>
    <col min="4" max="4" width="4.375" style="0" customWidth="1"/>
    <col min="5" max="5" width="5.25390625" style="0" customWidth="1"/>
    <col min="6" max="6" width="0.875" style="0" customWidth="1"/>
    <col min="7" max="7" width="5.375" style="0" customWidth="1"/>
    <col min="8" max="8" width="3.875" style="0" customWidth="1"/>
    <col min="9" max="9" width="1.00390625" style="0" customWidth="1"/>
    <col min="10" max="10" width="4.75390625" style="0" customWidth="1"/>
    <col min="11" max="11" width="4.625" style="0" customWidth="1"/>
    <col min="12" max="12" width="0.875" style="0" customWidth="1"/>
    <col min="13" max="13" width="5.375" style="0" customWidth="1"/>
    <col min="14" max="14" width="3.875" style="0" customWidth="1"/>
    <col min="15" max="15" width="1.00390625" style="0" customWidth="1"/>
    <col min="16" max="16" width="4.75390625" style="0" customWidth="1"/>
    <col min="17" max="17" width="4.00390625" style="0" customWidth="1"/>
    <col min="18" max="18" width="1.12109375" style="0" customWidth="1"/>
    <col min="19" max="19" width="4.00390625" style="0" customWidth="1"/>
    <col min="20" max="20" width="4.25390625" style="0" customWidth="1"/>
    <col min="21" max="21" width="1.25" style="0" customWidth="1"/>
    <col min="22" max="22" width="3.75390625" style="0" customWidth="1"/>
    <col min="23" max="23" width="4.00390625" style="0" customWidth="1"/>
    <col min="24" max="24" width="1.25" style="0" customWidth="1"/>
    <col min="25" max="25" width="4.375" style="0" customWidth="1"/>
    <col min="26" max="26" width="4.00390625" style="0" customWidth="1"/>
    <col min="27" max="27" width="1.25" style="0" customWidth="1"/>
    <col min="28" max="29" width="3.75390625" style="0" customWidth="1"/>
    <col min="30" max="30" width="4.00390625" style="0" customWidth="1"/>
    <col min="31" max="31" width="1.625" style="0" customWidth="1"/>
    <col min="32" max="35" width="3.875" style="0" customWidth="1"/>
    <col min="36" max="37" width="4.25390625" style="0" customWidth="1"/>
    <col min="38" max="38" width="4.875" style="0" customWidth="1"/>
    <col min="39" max="39" width="5.375" style="0" customWidth="1"/>
    <col min="40" max="41" width="4.375" style="0" customWidth="1"/>
  </cols>
  <sheetData>
    <row r="1" ht="12.75">
      <c r="A1" s="40" t="s">
        <v>32</v>
      </c>
    </row>
    <row r="2" ht="12.75">
      <c r="A2" s="42"/>
    </row>
    <row r="3" ht="12.75">
      <c r="A3" s="42" t="s">
        <v>74</v>
      </c>
    </row>
    <row r="4" ht="12.75">
      <c r="A4" s="40" t="s">
        <v>33</v>
      </c>
    </row>
    <row r="5" spans="1:27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8" ht="18" customHeight="1">
      <c r="A6" s="154" t="s">
        <v>75</v>
      </c>
      <c r="B6" s="160" t="s">
        <v>8</v>
      </c>
      <c r="C6" s="160"/>
      <c r="D6" s="161"/>
      <c r="E6" s="156" t="s">
        <v>77</v>
      </c>
      <c r="F6" s="157"/>
      <c r="G6" s="158"/>
      <c r="H6" s="159" t="s">
        <v>62</v>
      </c>
      <c r="I6" s="160"/>
      <c r="J6" s="161"/>
      <c r="K6" s="159" t="s">
        <v>83</v>
      </c>
      <c r="L6" s="160"/>
      <c r="M6" s="161"/>
      <c r="N6" s="160" t="s">
        <v>85</v>
      </c>
      <c r="O6" s="160"/>
      <c r="P6" s="161"/>
      <c r="Q6" s="159" t="s">
        <v>12</v>
      </c>
      <c r="R6" s="160"/>
      <c r="S6" s="161"/>
      <c r="T6" s="159" t="s">
        <v>81</v>
      </c>
      <c r="U6" s="160"/>
      <c r="V6" s="161"/>
      <c r="W6" s="69"/>
      <c r="X6" s="46"/>
      <c r="Y6" s="43"/>
      <c r="Z6" s="148" t="s">
        <v>0</v>
      </c>
      <c r="AA6" s="150" t="s">
        <v>1</v>
      </c>
      <c r="AB6" s="148"/>
    </row>
    <row r="7" spans="1:28" ht="18" customHeight="1" thickBot="1">
      <c r="A7" s="155"/>
      <c r="B7" s="163" t="s">
        <v>4</v>
      </c>
      <c r="C7" s="163"/>
      <c r="D7" s="164"/>
      <c r="E7" s="170" t="s">
        <v>78</v>
      </c>
      <c r="F7" s="171"/>
      <c r="G7" s="172"/>
      <c r="H7" s="162" t="s">
        <v>22</v>
      </c>
      <c r="I7" s="163"/>
      <c r="J7" s="164"/>
      <c r="K7" s="162" t="s">
        <v>5</v>
      </c>
      <c r="L7" s="163"/>
      <c r="M7" s="164"/>
      <c r="N7" s="162" t="s">
        <v>5</v>
      </c>
      <c r="O7" s="163"/>
      <c r="P7" s="164"/>
      <c r="Q7" s="162" t="s">
        <v>61</v>
      </c>
      <c r="R7" s="163"/>
      <c r="S7" s="164"/>
      <c r="T7" s="162" t="s">
        <v>86</v>
      </c>
      <c r="U7" s="163"/>
      <c r="V7" s="164"/>
      <c r="W7" s="70"/>
      <c r="X7" s="1"/>
      <c r="Y7" s="44"/>
      <c r="Z7" s="149"/>
      <c r="AA7" s="188"/>
      <c r="AB7" s="189"/>
    </row>
    <row r="8" spans="1:28" ht="18" customHeight="1" thickBot="1">
      <c r="A8" s="80" t="s">
        <v>7</v>
      </c>
      <c r="B8" s="86"/>
      <c r="C8" s="87"/>
      <c r="D8" s="87"/>
      <c r="E8" s="26">
        <v>3</v>
      </c>
      <c r="F8" s="2" t="s">
        <v>2</v>
      </c>
      <c r="G8" s="27">
        <v>0</v>
      </c>
      <c r="H8" s="2">
        <v>3</v>
      </c>
      <c r="I8" s="2" t="s">
        <v>2</v>
      </c>
      <c r="J8" s="2">
        <v>0</v>
      </c>
      <c r="K8" s="26">
        <v>3</v>
      </c>
      <c r="L8" s="2" t="s">
        <v>2</v>
      </c>
      <c r="M8" s="27">
        <v>1</v>
      </c>
      <c r="N8" s="2">
        <v>3</v>
      </c>
      <c r="O8" s="2" t="s">
        <v>2</v>
      </c>
      <c r="P8" s="2">
        <v>0</v>
      </c>
      <c r="Q8" s="6">
        <v>3</v>
      </c>
      <c r="R8" s="10" t="s">
        <v>2</v>
      </c>
      <c r="S8" s="8">
        <v>0</v>
      </c>
      <c r="T8" s="39">
        <v>3</v>
      </c>
      <c r="U8" s="10" t="s">
        <v>2</v>
      </c>
      <c r="V8" s="45">
        <v>0</v>
      </c>
      <c r="W8" s="6">
        <f aca="true" t="shared" si="0" ref="W8:W14">B8+E8+H8+K8+N8+Q8+T8</f>
        <v>18</v>
      </c>
      <c r="X8" s="10" t="s">
        <v>2</v>
      </c>
      <c r="Y8" s="8">
        <f aca="true" t="shared" si="1" ref="Y8:Y14">D8+G8+J8+M8+P8+S8+V8</f>
        <v>1</v>
      </c>
      <c r="Z8" s="104">
        <v>12</v>
      </c>
      <c r="AA8" s="190">
        <v>1</v>
      </c>
      <c r="AB8" s="191"/>
    </row>
    <row r="9" spans="1:28" ht="18" customHeight="1" thickBot="1">
      <c r="A9" s="81" t="s">
        <v>76</v>
      </c>
      <c r="B9" s="4">
        <v>0</v>
      </c>
      <c r="C9" s="15" t="s">
        <v>2</v>
      </c>
      <c r="D9" s="15">
        <v>3</v>
      </c>
      <c r="E9" s="86"/>
      <c r="F9" s="87"/>
      <c r="G9" s="88"/>
      <c r="H9" s="31">
        <v>1</v>
      </c>
      <c r="I9" s="31" t="s">
        <v>2</v>
      </c>
      <c r="J9" s="31">
        <v>3</v>
      </c>
      <c r="K9" s="35">
        <v>2</v>
      </c>
      <c r="L9" s="31" t="s">
        <v>2</v>
      </c>
      <c r="M9" s="34">
        <v>3</v>
      </c>
      <c r="N9" s="31">
        <v>3</v>
      </c>
      <c r="O9" s="31" t="s">
        <v>2</v>
      </c>
      <c r="P9" s="31">
        <v>0</v>
      </c>
      <c r="Q9" s="30">
        <v>3</v>
      </c>
      <c r="R9" s="31" t="s">
        <v>2</v>
      </c>
      <c r="S9" s="32">
        <v>0</v>
      </c>
      <c r="T9" s="16">
        <v>3</v>
      </c>
      <c r="U9" s="31" t="s">
        <v>2</v>
      </c>
      <c r="V9" s="18">
        <v>0</v>
      </c>
      <c r="W9" s="16">
        <f t="shared" si="0"/>
        <v>12</v>
      </c>
      <c r="X9" s="19" t="s">
        <v>2</v>
      </c>
      <c r="Y9" s="18">
        <f t="shared" si="1"/>
        <v>9</v>
      </c>
      <c r="Z9" s="33">
        <v>9</v>
      </c>
      <c r="AA9" s="181">
        <v>4</v>
      </c>
      <c r="AB9" s="182"/>
    </row>
    <row r="10" spans="1:28" ht="18" customHeight="1" thickBot="1">
      <c r="A10" s="72" t="s">
        <v>51</v>
      </c>
      <c r="B10" s="21">
        <v>0</v>
      </c>
      <c r="C10" s="17" t="s">
        <v>2</v>
      </c>
      <c r="D10" s="17">
        <v>3</v>
      </c>
      <c r="E10" s="61">
        <v>3</v>
      </c>
      <c r="F10" s="62" t="s">
        <v>2</v>
      </c>
      <c r="G10" s="63">
        <v>1</v>
      </c>
      <c r="H10" s="87"/>
      <c r="I10" s="87"/>
      <c r="J10" s="87"/>
      <c r="K10" s="35">
        <v>3</v>
      </c>
      <c r="L10" s="31" t="s">
        <v>2</v>
      </c>
      <c r="M10" s="34">
        <v>0</v>
      </c>
      <c r="N10" s="17">
        <v>3</v>
      </c>
      <c r="O10" s="17" t="s">
        <v>2</v>
      </c>
      <c r="P10" s="17">
        <v>0</v>
      </c>
      <c r="Q10" s="30">
        <v>3</v>
      </c>
      <c r="R10" s="17" t="s">
        <v>2</v>
      </c>
      <c r="S10" s="32">
        <v>0</v>
      </c>
      <c r="T10" s="16">
        <v>3</v>
      </c>
      <c r="U10" s="17" t="s">
        <v>2</v>
      </c>
      <c r="V10" s="18">
        <v>1</v>
      </c>
      <c r="W10" s="7">
        <f t="shared" si="0"/>
        <v>15</v>
      </c>
      <c r="X10" s="11" t="s">
        <v>2</v>
      </c>
      <c r="Y10" s="9">
        <f t="shared" si="1"/>
        <v>5</v>
      </c>
      <c r="Z10" s="20">
        <v>11</v>
      </c>
      <c r="AA10" s="181">
        <v>2</v>
      </c>
      <c r="AB10" s="182"/>
    </row>
    <row r="11" spans="1:28" ht="18" customHeight="1" thickBot="1">
      <c r="A11" s="82" t="s">
        <v>79</v>
      </c>
      <c r="B11" s="21">
        <v>1</v>
      </c>
      <c r="C11" s="17" t="s">
        <v>2</v>
      </c>
      <c r="D11" s="17">
        <v>3</v>
      </c>
      <c r="E11" s="21">
        <v>3</v>
      </c>
      <c r="F11" s="17" t="s">
        <v>2</v>
      </c>
      <c r="G11" s="22">
        <v>2</v>
      </c>
      <c r="H11" s="62">
        <v>0</v>
      </c>
      <c r="I11" s="62" t="s">
        <v>2</v>
      </c>
      <c r="J11" s="62">
        <v>3</v>
      </c>
      <c r="K11" s="86"/>
      <c r="L11" s="87"/>
      <c r="M11" s="88"/>
      <c r="N11" s="31">
        <v>3</v>
      </c>
      <c r="O11" s="31" t="s">
        <v>2</v>
      </c>
      <c r="P11" s="31">
        <v>0</v>
      </c>
      <c r="Q11" s="30">
        <v>3</v>
      </c>
      <c r="R11" s="19" t="s">
        <v>2</v>
      </c>
      <c r="S11" s="32">
        <v>0</v>
      </c>
      <c r="T11" s="16">
        <v>3</v>
      </c>
      <c r="U11" s="19" t="s">
        <v>2</v>
      </c>
      <c r="V11" s="18">
        <v>0</v>
      </c>
      <c r="W11" s="16">
        <f t="shared" si="0"/>
        <v>13</v>
      </c>
      <c r="X11" s="19" t="s">
        <v>2</v>
      </c>
      <c r="Y11" s="18">
        <f t="shared" si="1"/>
        <v>8</v>
      </c>
      <c r="Z11" s="20">
        <v>10</v>
      </c>
      <c r="AA11" s="181">
        <v>3</v>
      </c>
      <c r="AB11" s="182"/>
    </row>
    <row r="12" spans="1:28" ht="18" customHeight="1" thickBot="1">
      <c r="A12" s="81" t="s">
        <v>84</v>
      </c>
      <c r="B12" s="4">
        <v>0</v>
      </c>
      <c r="C12" s="31" t="s">
        <v>2</v>
      </c>
      <c r="D12" s="15">
        <v>3</v>
      </c>
      <c r="E12" s="35">
        <v>0</v>
      </c>
      <c r="F12" s="15" t="s">
        <v>2</v>
      </c>
      <c r="G12" s="5">
        <v>3</v>
      </c>
      <c r="H12" s="31">
        <v>0</v>
      </c>
      <c r="I12" s="31" t="s">
        <v>2</v>
      </c>
      <c r="J12" s="31">
        <v>3</v>
      </c>
      <c r="K12" s="7">
        <v>0</v>
      </c>
      <c r="L12" s="11" t="s">
        <v>2</v>
      </c>
      <c r="M12" s="9">
        <v>3</v>
      </c>
      <c r="N12" s="87"/>
      <c r="O12" s="87"/>
      <c r="P12" s="87"/>
      <c r="Q12" s="30">
        <v>0</v>
      </c>
      <c r="R12" s="64" t="s">
        <v>2</v>
      </c>
      <c r="S12" s="32">
        <v>3</v>
      </c>
      <c r="T12" s="16">
        <v>2</v>
      </c>
      <c r="U12" s="19" t="s">
        <v>2</v>
      </c>
      <c r="V12" s="18">
        <v>3</v>
      </c>
      <c r="W12" s="7">
        <f t="shared" si="0"/>
        <v>2</v>
      </c>
      <c r="X12" s="11" t="s">
        <v>2</v>
      </c>
      <c r="Y12" s="9">
        <f t="shared" si="1"/>
        <v>18</v>
      </c>
      <c r="Z12" s="33">
        <v>6</v>
      </c>
      <c r="AA12" s="181">
        <v>7</v>
      </c>
      <c r="AB12" s="182"/>
    </row>
    <row r="13" spans="1:28" ht="18" customHeight="1" thickBot="1">
      <c r="A13" s="82" t="s">
        <v>60</v>
      </c>
      <c r="B13" s="83">
        <v>0</v>
      </c>
      <c r="C13" s="76" t="s">
        <v>2</v>
      </c>
      <c r="D13" s="75">
        <v>3</v>
      </c>
      <c r="E13" s="83">
        <v>0</v>
      </c>
      <c r="F13" s="76" t="s">
        <v>2</v>
      </c>
      <c r="G13" s="84">
        <v>3</v>
      </c>
      <c r="H13" s="75">
        <v>0</v>
      </c>
      <c r="I13" s="76" t="s">
        <v>2</v>
      </c>
      <c r="J13" s="75">
        <v>3</v>
      </c>
      <c r="K13" s="83">
        <v>0</v>
      </c>
      <c r="L13" s="76" t="s">
        <v>2</v>
      </c>
      <c r="M13" s="84">
        <v>3</v>
      </c>
      <c r="N13" s="85">
        <v>3</v>
      </c>
      <c r="O13" s="71" t="s">
        <v>2</v>
      </c>
      <c r="P13" s="85">
        <v>0</v>
      </c>
      <c r="Q13" s="185"/>
      <c r="R13" s="186"/>
      <c r="S13" s="187"/>
      <c r="T13" s="7">
        <v>3</v>
      </c>
      <c r="U13" s="15" t="s">
        <v>2</v>
      </c>
      <c r="V13" s="9">
        <v>1</v>
      </c>
      <c r="W13" s="16">
        <f t="shared" si="0"/>
        <v>6</v>
      </c>
      <c r="X13" s="19" t="s">
        <v>2</v>
      </c>
      <c r="Y13" s="18">
        <f t="shared" si="1"/>
        <v>13</v>
      </c>
      <c r="Z13" s="33">
        <v>8</v>
      </c>
      <c r="AA13" s="181">
        <v>5</v>
      </c>
      <c r="AB13" s="182"/>
    </row>
    <row r="14" spans="1:28" ht="18" customHeight="1" thickBot="1">
      <c r="A14" s="106" t="s">
        <v>87</v>
      </c>
      <c r="B14" s="47">
        <v>0</v>
      </c>
      <c r="C14" s="78" t="s">
        <v>2</v>
      </c>
      <c r="D14" s="77">
        <v>3</v>
      </c>
      <c r="E14" s="47">
        <v>0</v>
      </c>
      <c r="F14" s="78" t="s">
        <v>2</v>
      </c>
      <c r="G14" s="49">
        <v>3</v>
      </c>
      <c r="H14" s="77">
        <v>1</v>
      </c>
      <c r="I14" s="78" t="s">
        <v>2</v>
      </c>
      <c r="J14" s="77">
        <v>3</v>
      </c>
      <c r="K14" s="47">
        <v>0</v>
      </c>
      <c r="L14" s="78" t="s">
        <v>2</v>
      </c>
      <c r="M14" s="49">
        <v>3</v>
      </c>
      <c r="N14" s="77">
        <v>3</v>
      </c>
      <c r="O14" s="78" t="s">
        <v>2</v>
      </c>
      <c r="P14" s="77">
        <v>2</v>
      </c>
      <c r="Q14" s="109">
        <v>1</v>
      </c>
      <c r="R14" s="48" t="s">
        <v>2</v>
      </c>
      <c r="S14" s="110">
        <v>3</v>
      </c>
      <c r="T14" s="86"/>
      <c r="U14" s="87"/>
      <c r="V14" s="88"/>
      <c r="W14" s="23">
        <f t="shared" si="0"/>
        <v>5</v>
      </c>
      <c r="X14" s="38" t="s">
        <v>2</v>
      </c>
      <c r="Y14" s="25">
        <f t="shared" si="1"/>
        <v>17</v>
      </c>
      <c r="Z14" s="37">
        <v>7</v>
      </c>
      <c r="AA14" s="183">
        <v>6</v>
      </c>
      <c r="AB14" s="184"/>
    </row>
    <row r="15" spans="20:22" ht="12.75">
      <c r="T15" s="1"/>
      <c r="V15" s="1"/>
    </row>
    <row r="16" spans="2:30" ht="12.75">
      <c r="B16" s="1">
        <f>SUM(B8:B14)</f>
        <v>1</v>
      </c>
      <c r="C16" s="1"/>
      <c r="D16" s="1">
        <f>SUM(D8:D14)</f>
        <v>18</v>
      </c>
      <c r="E16" s="1">
        <f>SUM(E8:E14)</f>
        <v>9</v>
      </c>
      <c r="F16" s="1"/>
      <c r="G16" s="1">
        <f>SUM(G8:G14)</f>
        <v>12</v>
      </c>
      <c r="H16" s="1">
        <f>SUM(H8:H14)</f>
        <v>5</v>
      </c>
      <c r="I16" s="1"/>
      <c r="J16" s="1">
        <f>SUM(J8:J14)</f>
        <v>15</v>
      </c>
      <c r="K16" s="1">
        <f>SUM(K8:K14)</f>
        <v>8</v>
      </c>
      <c r="L16" s="1"/>
      <c r="M16" s="1">
        <f>SUM(M8:M14)</f>
        <v>13</v>
      </c>
      <c r="N16" s="1">
        <f>SUM(N8:N14)</f>
        <v>18</v>
      </c>
      <c r="O16" s="1"/>
      <c r="P16" s="1">
        <f>SUM(P8:P14)</f>
        <v>2</v>
      </c>
      <c r="Q16" s="1">
        <f>SUM(Q8:Q14)</f>
        <v>13</v>
      </c>
      <c r="S16" s="1">
        <f>SUM(S8:S14)</f>
        <v>6</v>
      </c>
      <c r="T16" s="1">
        <f>SUM(T8:T14)</f>
        <v>17</v>
      </c>
      <c r="U16" s="1">
        <f>SUM(U8:U12)</f>
        <v>0</v>
      </c>
      <c r="V16" s="1">
        <f>SUM(V8:V14)</f>
        <v>5</v>
      </c>
      <c r="W16" s="1">
        <f>SUM(W8:W14)</f>
        <v>71</v>
      </c>
      <c r="X16" s="1">
        <f>SUM(AA8:AA13)</f>
        <v>22</v>
      </c>
      <c r="Y16" s="1">
        <f>SUM(Y8:Y14)</f>
        <v>71</v>
      </c>
      <c r="Z16" s="1">
        <f>SUM(W8:W14)</f>
        <v>71</v>
      </c>
      <c r="AB16" s="1">
        <f>SUM(Y8:Y14)</f>
        <v>71</v>
      </c>
      <c r="AC16" s="1">
        <f>SUM(Z8:Z14)</f>
        <v>63</v>
      </c>
      <c r="AD16" s="1">
        <f>SUM(AA8:AA14)</f>
        <v>28</v>
      </c>
    </row>
    <row r="17" spans="2:30" ht="13.5" thickBo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1"/>
      <c r="AB17" s="1"/>
      <c r="AC17" s="1"/>
      <c r="AD17" s="1"/>
    </row>
    <row r="18" spans="1:30" ht="18" customHeight="1">
      <c r="A18" s="154" t="s">
        <v>104</v>
      </c>
      <c r="B18" s="160" t="s">
        <v>81</v>
      </c>
      <c r="C18" s="160"/>
      <c r="D18" s="161"/>
      <c r="E18" s="160" t="s">
        <v>8</v>
      </c>
      <c r="F18" s="160"/>
      <c r="G18" s="161"/>
      <c r="H18" s="159" t="s">
        <v>89</v>
      </c>
      <c r="I18" s="160"/>
      <c r="J18" s="161"/>
      <c r="K18" s="159" t="s">
        <v>95</v>
      </c>
      <c r="L18" s="160"/>
      <c r="M18" s="161"/>
      <c r="N18" s="160" t="s">
        <v>97</v>
      </c>
      <c r="O18" s="160"/>
      <c r="P18" s="161"/>
      <c r="Q18" s="159" t="s">
        <v>12</v>
      </c>
      <c r="R18" s="160"/>
      <c r="S18" s="161"/>
      <c r="T18" s="156" t="s">
        <v>99</v>
      </c>
      <c r="U18" s="157"/>
      <c r="V18" s="158"/>
      <c r="W18" s="159" t="s">
        <v>101</v>
      </c>
      <c r="X18" s="160"/>
      <c r="Y18" s="161"/>
      <c r="Z18" s="69"/>
      <c r="AA18" s="46"/>
      <c r="AB18" s="43"/>
      <c r="AC18" s="148" t="s">
        <v>0</v>
      </c>
      <c r="AD18" s="168" t="s">
        <v>1</v>
      </c>
    </row>
    <row r="19" spans="1:30" ht="18" customHeight="1" thickBot="1">
      <c r="A19" s="155"/>
      <c r="B19" s="163" t="s">
        <v>82</v>
      </c>
      <c r="C19" s="163"/>
      <c r="D19" s="164"/>
      <c r="E19" s="162" t="s">
        <v>9</v>
      </c>
      <c r="F19" s="163"/>
      <c r="G19" s="164"/>
      <c r="H19" s="162" t="s">
        <v>90</v>
      </c>
      <c r="I19" s="163"/>
      <c r="J19" s="164"/>
      <c r="K19" s="162" t="s">
        <v>96</v>
      </c>
      <c r="L19" s="163"/>
      <c r="M19" s="164"/>
      <c r="N19" s="162" t="s">
        <v>5</v>
      </c>
      <c r="O19" s="163"/>
      <c r="P19" s="164"/>
      <c r="Q19" s="165" t="s">
        <v>13</v>
      </c>
      <c r="R19" s="166"/>
      <c r="S19" s="167"/>
      <c r="T19" s="162" t="s">
        <v>100</v>
      </c>
      <c r="U19" s="163"/>
      <c r="V19" s="164"/>
      <c r="W19" s="165" t="s">
        <v>10</v>
      </c>
      <c r="X19" s="166"/>
      <c r="Y19" s="167"/>
      <c r="Z19" s="70"/>
      <c r="AA19" s="1"/>
      <c r="AB19" s="44"/>
      <c r="AC19" s="149"/>
      <c r="AD19" s="169"/>
    </row>
    <row r="20" spans="1:30" ht="18" customHeight="1" thickBot="1">
      <c r="A20" s="80" t="s">
        <v>80</v>
      </c>
      <c r="B20" s="86"/>
      <c r="C20" s="87"/>
      <c r="D20" s="87"/>
      <c r="E20" s="26">
        <v>3</v>
      </c>
      <c r="F20" s="2" t="s">
        <v>2</v>
      </c>
      <c r="G20" s="27">
        <v>0</v>
      </c>
      <c r="H20" s="2">
        <v>3</v>
      </c>
      <c r="I20" s="2" t="s">
        <v>2</v>
      </c>
      <c r="J20" s="2">
        <v>0</v>
      </c>
      <c r="K20" s="26">
        <v>3</v>
      </c>
      <c r="L20" s="2" t="s">
        <v>2</v>
      </c>
      <c r="M20" s="27">
        <v>0</v>
      </c>
      <c r="N20" s="2">
        <v>3</v>
      </c>
      <c r="O20" s="2" t="s">
        <v>2</v>
      </c>
      <c r="P20" s="2">
        <v>0</v>
      </c>
      <c r="Q20" s="6">
        <v>3</v>
      </c>
      <c r="R20" s="10" t="s">
        <v>2</v>
      </c>
      <c r="S20" s="8">
        <v>0</v>
      </c>
      <c r="T20" s="119">
        <v>3</v>
      </c>
      <c r="U20" s="120" t="s">
        <v>2</v>
      </c>
      <c r="V20" s="121">
        <v>0</v>
      </c>
      <c r="W20" s="93">
        <v>3</v>
      </c>
      <c r="X20" s="10" t="s">
        <v>2</v>
      </c>
      <c r="Y20" s="94">
        <v>0</v>
      </c>
      <c r="Z20" s="6">
        <f>B20+E20+H20+K20+N20+Q20+T20+W20</f>
        <v>21</v>
      </c>
      <c r="AA20" s="10" t="s">
        <v>2</v>
      </c>
      <c r="AB20" s="8">
        <f>D20+G20+J20+M20+P20+S20+V20+Y20</f>
        <v>0</v>
      </c>
      <c r="AC20" s="8">
        <v>14</v>
      </c>
      <c r="AD20" s="50">
        <v>1</v>
      </c>
    </row>
    <row r="21" spans="1:30" ht="18" customHeight="1" thickBot="1">
      <c r="A21" s="81" t="s">
        <v>30</v>
      </c>
      <c r="B21" s="4">
        <v>0</v>
      </c>
      <c r="C21" s="15" t="s">
        <v>2</v>
      </c>
      <c r="D21" s="15">
        <v>3</v>
      </c>
      <c r="E21" s="86"/>
      <c r="F21" s="87"/>
      <c r="G21" s="88"/>
      <c r="H21" s="31">
        <v>2</v>
      </c>
      <c r="I21" s="31" t="s">
        <v>2</v>
      </c>
      <c r="J21" s="31">
        <v>3</v>
      </c>
      <c r="K21" s="35">
        <v>3</v>
      </c>
      <c r="L21" s="31" t="s">
        <v>2</v>
      </c>
      <c r="M21" s="34">
        <v>0</v>
      </c>
      <c r="N21" s="31">
        <v>3</v>
      </c>
      <c r="O21" s="31" t="s">
        <v>2</v>
      </c>
      <c r="P21" s="31">
        <v>1</v>
      </c>
      <c r="Q21" s="30">
        <v>3</v>
      </c>
      <c r="R21" s="31" t="s">
        <v>2</v>
      </c>
      <c r="S21" s="32">
        <v>0</v>
      </c>
      <c r="T21" s="16">
        <v>3</v>
      </c>
      <c r="U21" s="31" t="s">
        <v>2</v>
      </c>
      <c r="V21" s="18">
        <v>0</v>
      </c>
      <c r="W21" s="95">
        <v>3</v>
      </c>
      <c r="X21" s="96" t="s">
        <v>2</v>
      </c>
      <c r="Y21" s="97">
        <v>0</v>
      </c>
      <c r="Z21" s="16">
        <f aca="true" t="shared" si="2" ref="Z21:Z27">B21+E21+H21+K21+N21+Q21+T21+W21</f>
        <v>17</v>
      </c>
      <c r="AA21" s="19" t="s">
        <v>2</v>
      </c>
      <c r="AB21" s="18">
        <f aca="true" t="shared" si="3" ref="AB21:AB27">D21+G21+J21+M21+P21+S21+V21+Y21</f>
        <v>7</v>
      </c>
      <c r="AC21" s="32">
        <v>12</v>
      </c>
      <c r="AD21" s="51">
        <v>3</v>
      </c>
    </row>
    <row r="22" spans="1:30" ht="18" customHeight="1" thickBot="1">
      <c r="A22" s="82" t="s">
        <v>88</v>
      </c>
      <c r="B22" s="21">
        <v>0</v>
      </c>
      <c r="C22" s="17" t="s">
        <v>2</v>
      </c>
      <c r="D22" s="17">
        <v>3</v>
      </c>
      <c r="E22" s="61">
        <v>3</v>
      </c>
      <c r="F22" s="62" t="s">
        <v>2</v>
      </c>
      <c r="G22" s="63">
        <v>2</v>
      </c>
      <c r="H22" s="87"/>
      <c r="I22" s="87"/>
      <c r="J22" s="87"/>
      <c r="K22" s="35">
        <v>3</v>
      </c>
      <c r="L22" s="31" t="s">
        <v>2</v>
      </c>
      <c r="M22" s="34">
        <v>0</v>
      </c>
      <c r="N22" s="17">
        <v>3</v>
      </c>
      <c r="O22" s="17" t="s">
        <v>2</v>
      </c>
      <c r="P22" s="17">
        <v>0</v>
      </c>
      <c r="Q22" s="30">
        <v>3</v>
      </c>
      <c r="R22" s="17" t="s">
        <v>2</v>
      </c>
      <c r="S22" s="32">
        <v>2</v>
      </c>
      <c r="T22" s="16">
        <v>3</v>
      </c>
      <c r="U22" s="17" t="s">
        <v>2</v>
      </c>
      <c r="V22" s="18">
        <v>0</v>
      </c>
      <c r="W22" s="98">
        <v>3</v>
      </c>
      <c r="X22" s="96" t="s">
        <v>2</v>
      </c>
      <c r="Y22" s="99">
        <v>0</v>
      </c>
      <c r="Z22" s="7">
        <f t="shared" si="2"/>
        <v>18</v>
      </c>
      <c r="AA22" s="11" t="s">
        <v>2</v>
      </c>
      <c r="AB22" s="9">
        <f t="shared" si="3"/>
        <v>7</v>
      </c>
      <c r="AC22" s="18">
        <v>13</v>
      </c>
      <c r="AD22" s="52">
        <v>2</v>
      </c>
    </row>
    <row r="23" spans="1:30" ht="18" customHeight="1" thickBot="1">
      <c r="A23" s="82" t="s">
        <v>94</v>
      </c>
      <c r="B23" s="21">
        <v>0</v>
      </c>
      <c r="C23" s="17" t="s">
        <v>2</v>
      </c>
      <c r="D23" s="17">
        <v>3</v>
      </c>
      <c r="E23" s="21">
        <v>0</v>
      </c>
      <c r="F23" s="17" t="s">
        <v>2</v>
      </c>
      <c r="G23" s="22">
        <v>3</v>
      </c>
      <c r="H23" s="62">
        <v>0</v>
      </c>
      <c r="I23" s="62" t="s">
        <v>2</v>
      </c>
      <c r="J23" s="62">
        <v>3</v>
      </c>
      <c r="K23" s="86"/>
      <c r="L23" s="87"/>
      <c r="M23" s="88"/>
      <c r="N23" s="31">
        <v>0</v>
      </c>
      <c r="O23" s="31" t="s">
        <v>2</v>
      </c>
      <c r="P23" s="31">
        <v>3</v>
      </c>
      <c r="Q23" s="30">
        <v>3</v>
      </c>
      <c r="R23" s="19" t="s">
        <v>2</v>
      </c>
      <c r="S23" s="32">
        <v>0</v>
      </c>
      <c r="T23" s="16">
        <v>3</v>
      </c>
      <c r="U23" s="19" t="s">
        <v>2</v>
      </c>
      <c r="V23" s="18">
        <v>0</v>
      </c>
      <c r="W23" s="95">
        <v>3</v>
      </c>
      <c r="X23" s="96" t="s">
        <v>2</v>
      </c>
      <c r="Y23" s="97">
        <v>0</v>
      </c>
      <c r="Z23" s="16">
        <f t="shared" si="2"/>
        <v>9</v>
      </c>
      <c r="AA23" s="19" t="s">
        <v>2</v>
      </c>
      <c r="AB23" s="18">
        <f t="shared" si="3"/>
        <v>12</v>
      </c>
      <c r="AC23" s="18">
        <v>10</v>
      </c>
      <c r="AD23" s="53">
        <v>5</v>
      </c>
    </row>
    <row r="24" spans="1:30" ht="18" customHeight="1" thickBot="1">
      <c r="A24" s="81" t="s">
        <v>98</v>
      </c>
      <c r="B24" s="4">
        <v>0</v>
      </c>
      <c r="C24" s="31" t="s">
        <v>2</v>
      </c>
      <c r="D24" s="15">
        <v>3</v>
      </c>
      <c r="E24" s="35">
        <v>1</v>
      </c>
      <c r="F24" s="15" t="s">
        <v>2</v>
      </c>
      <c r="G24" s="5">
        <v>3</v>
      </c>
      <c r="H24" s="31">
        <v>0</v>
      </c>
      <c r="I24" s="31" t="s">
        <v>2</v>
      </c>
      <c r="J24" s="31">
        <v>3</v>
      </c>
      <c r="K24" s="7">
        <v>3</v>
      </c>
      <c r="L24" s="11" t="s">
        <v>2</v>
      </c>
      <c r="M24" s="9">
        <v>0</v>
      </c>
      <c r="N24" s="87"/>
      <c r="O24" s="87"/>
      <c r="P24" s="87"/>
      <c r="Q24" s="30">
        <v>3</v>
      </c>
      <c r="R24" s="64" t="s">
        <v>2</v>
      </c>
      <c r="S24" s="32">
        <v>1</v>
      </c>
      <c r="T24" s="16">
        <v>3</v>
      </c>
      <c r="U24" s="19" t="s">
        <v>2</v>
      </c>
      <c r="V24" s="18">
        <v>0</v>
      </c>
      <c r="W24" s="95">
        <v>3</v>
      </c>
      <c r="X24" s="96" t="s">
        <v>2</v>
      </c>
      <c r="Y24" s="97">
        <v>0</v>
      </c>
      <c r="Z24" s="7">
        <f t="shared" si="2"/>
        <v>13</v>
      </c>
      <c r="AA24" s="11" t="s">
        <v>2</v>
      </c>
      <c r="AB24" s="9">
        <f t="shared" si="3"/>
        <v>10</v>
      </c>
      <c r="AC24" s="32">
        <v>11</v>
      </c>
      <c r="AD24" s="53">
        <v>4</v>
      </c>
    </row>
    <row r="25" spans="1:30" ht="18" customHeight="1" thickBot="1">
      <c r="A25" s="82" t="s">
        <v>11</v>
      </c>
      <c r="B25" s="83">
        <v>0</v>
      </c>
      <c r="C25" s="76" t="s">
        <v>2</v>
      </c>
      <c r="D25" s="75">
        <v>3</v>
      </c>
      <c r="E25" s="83">
        <v>0</v>
      </c>
      <c r="F25" s="76" t="s">
        <v>2</v>
      </c>
      <c r="G25" s="84">
        <v>3</v>
      </c>
      <c r="H25" s="75">
        <v>2</v>
      </c>
      <c r="I25" s="76" t="s">
        <v>2</v>
      </c>
      <c r="J25" s="75">
        <v>3</v>
      </c>
      <c r="K25" s="83">
        <v>0</v>
      </c>
      <c r="L25" s="76" t="s">
        <v>2</v>
      </c>
      <c r="M25" s="84">
        <v>3</v>
      </c>
      <c r="N25" s="85">
        <v>1</v>
      </c>
      <c r="O25" s="71" t="s">
        <v>2</v>
      </c>
      <c r="P25" s="85">
        <v>3</v>
      </c>
      <c r="Q25" s="185"/>
      <c r="R25" s="186"/>
      <c r="S25" s="187"/>
      <c r="T25" s="7">
        <v>3</v>
      </c>
      <c r="U25" s="15" t="s">
        <v>2</v>
      </c>
      <c r="V25" s="9">
        <v>0</v>
      </c>
      <c r="W25" s="98">
        <v>3</v>
      </c>
      <c r="X25" s="96" t="s">
        <v>2</v>
      </c>
      <c r="Y25" s="99">
        <v>1</v>
      </c>
      <c r="Z25" s="16">
        <f t="shared" si="2"/>
        <v>9</v>
      </c>
      <c r="AA25" s="19" t="s">
        <v>2</v>
      </c>
      <c r="AB25" s="18">
        <f t="shared" si="3"/>
        <v>16</v>
      </c>
      <c r="AC25" s="32">
        <v>9</v>
      </c>
      <c r="AD25" s="53">
        <v>6</v>
      </c>
    </row>
    <row r="26" spans="1:30" ht="18" customHeight="1" thickBot="1">
      <c r="A26" s="72" t="s">
        <v>102</v>
      </c>
      <c r="B26" s="117">
        <v>0</v>
      </c>
      <c r="C26" s="112" t="s">
        <v>2</v>
      </c>
      <c r="D26" s="118">
        <v>3</v>
      </c>
      <c r="E26" s="73">
        <v>0</v>
      </c>
      <c r="F26" s="96" t="s">
        <v>2</v>
      </c>
      <c r="G26" s="74">
        <v>3</v>
      </c>
      <c r="H26" s="79">
        <v>0</v>
      </c>
      <c r="I26" s="96" t="s">
        <v>2</v>
      </c>
      <c r="J26" s="79">
        <v>3</v>
      </c>
      <c r="K26" s="73">
        <v>0</v>
      </c>
      <c r="L26" s="96" t="s">
        <v>2</v>
      </c>
      <c r="M26" s="74">
        <v>3</v>
      </c>
      <c r="N26" s="79">
        <v>0</v>
      </c>
      <c r="O26" s="96" t="s">
        <v>2</v>
      </c>
      <c r="P26" s="79">
        <v>3</v>
      </c>
      <c r="Q26" s="107">
        <v>0</v>
      </c>
      <c r="R26" s="71" t="s">
        <v>2</v>
      </c>
      <c r="S26" s="108">
        <v>3</v>
      </c>
      <c r="T26" s="86"/>
      <c r="U26" s="87"/>
      <c r="V26" s="88"/>
      <c r="W26" s="111">
        <v>0</v>
      </c>
      <c r="X26" s="112" t="s">
        <v>2</v>
      </c>
      <c r="Y26" s="113">
        <v>3</v>
      </c>
      <c r="Z26" s="16">
        <f t="shared" si="2"/>
        <v>0</v>
      </c>
      <c r="AA26" s="19" t="s">
        <v>2</v>
      </c>
      <c r="AB26" s="18">
        <f t="shared" si="3"/>
        <v>21</v>
      </c>
      <c r="AC26" s="18">
        <v>7</v>
      </c>
      <c r="AD26" s="51">
        <v>8</v>
      </c>
    </row>
    <row r="27" spans="1:30" ht="18" customHeight="1" thickBot="1">
      <c r="A27" s="92" t="s">
        <v>103</v>
      </c>
      <c r="B27" s="47">
        <v>0</v>
      </c>
      <c r="C27" s="78" t="s">
        <v>2</v>
      </c>
      <c r="D27" s="77">
        <v>3</v>
      </c>
      <c r="E27" s="47">
        <v>0</v>
      </c>
      <c r="F27" s="78" t="s">
        <v>2</v>
      </c>
      <c r="G27" s="49">
        <v>3</v>
      </c>
      <c r="H27" s="77">
        <v>0</v>
      </c>
      <c r="I27" s="78" t="s">
        <v>2</v>
      </c>
      <c r="J27" s="77">
        <v>3</v>
      </c>
      <c r="K27" s="47">
        <v>0</v>
      </c>
      <c r="L27" s="78" t="s">
        <v>2</v>
      </c>
      <c r="M27" s="49">
        <v>3</v>
      </c>
      <c r="N27" s="77">
        <v>0</v>
      </c>
      <c r="O27" s="78" t="s">
        <v>2</v>
      </c>
      <c r="P27" s="77">
        <v>3</v>
      </c>
      <c r="Q27" s="102">
        <v>1</v>
      </c>
      <c r="R27" s="78" t="s">
        <v>2</v>
      </c>
      <c r="S27" s="103">
        <v>3</v>
      </c>
      <c r="T27" s="114">
        <v>3</v>
      </c>
      <c r="U27" s="115" t="s">
        <v>2</v>
      </c>
      <c r="V27" s="116">
        <v>0</v>
      </c>
      <c r="W27" s="89"/>
      <c r="X27" s="90"/>
      <c r="Y27" s="91"/>
      <c r="Z27" s="12">
        <f t="shared" si="2"/>
        <v>4</v>
      </c>
      <c r="AA27" s="14" t="s">
        <v>2</v>
      </c>
      <c r="AB27" s="13">
        <f t="shared" si="3"/>
        <v>18</v>
      </c>
      <c r="AC27" s="25">
        <v>8</v>
      </c>
      <c r="AD27" s="54">
        <v>7</v>
      </c>
    </row>
    <row r="28" spans="20:22" ht="12.75">
      <c r="T28" s="1"/>
      <c r="V28" s="1"/>
    </row>
    <row r="29" spans="2:30" ht="12.75">
      <c r="B29" s="1">
        <f>SUM(B20:B27)</f>
        <v>0</v>
      </c>
      <c r="C29" s="1"/>
      <c r="D29" s="1">
        <f>SUM(D20:D27)</f>
        <v>21</v>
      </c>
      <c r="E29" s="1">
        <f>SUM(E20:E27)</f>
        <v>7</v>
      </c>
      <c r="F29" s="1"/>
      <c r="G29" s="1">
        <f>SUM(G20:G27)</f>
        <v>17</v>
      </c>
      <c r="H29" s="1">
        <f>SUM(H20:H27)</f>
        <v>7</v>
      </c>
      <c r="I29" s="1"/>
      <c r="J29" s="1">
        <f>SUM(J20:J27)</f>
        <v>18</v>
      </c>
      <c r="K29" s="1">
        <f>SUM(K20:K27)</f>
        <v>12</v>
      </c>
      <c r="L29" s="1"/>
      <c r="M29" s="1">
        <f>SUM(M20:M27)</f>
        <v>9</v>
      </c>
      <c r="N29" s="1">
        <f>SUM(N20:N27)</f>
        <v>10</v>
      </c>
      <c r="O29" s="1"/>
      <c r="P29" s="1">
        <f>SUM(P20:P27)</f>
        <v>13</v>
      </c>
      <c r="Q29" s="1">
        <f>SUM(Q20:Q27)</f>
        <v>16</v>
      </c>
      <c r="S29" s="1">
        <f>SUM(S20:S27)</f>
        <v>9</v>
      </c>
      <c r="T29" s="1">
        <f>SUM(T20:T27)</f>
        <v>21</v>
      </c>
      <c r="U29" s="1">
        <f>SUM(U20:U24)</f>
        <v>0</v>
      </c>
      <c r="V29" s="1">
        <f>SUM(V20:V27)</f>
        <v>0</v>
      </c>
      <c r="W29" s="1">
        <f>SUM(W20:W27)</f>
        <v>18</v>
      </c>
      <c r="X29" s="1">
        <f>SUM(AD20:AD25)</f>
        <v>21</v>
      </c>
      <c r="Y29" s="1">
        <f>SUM(Y20:Y27)</f>
        <v>4</v>
      </c>
      <c r="Z29" s="1">
        <f>SUM(Z20:Z27)</f>
        <v>91</v>
      </c>
      <c r="AB29" s="1">
        <f>SUM(AB20:AB27)</f>
        <v>91</v>
      </c>
      <c r="AC29" s="1">
        <f>SUM(AC20:AC27)</f>
        <v>84</v>
      </c>
      <c r="AD29" s="1">
        <f>SUM(AD20:AD27)</f>
        <v>36</v>
      </c>
    </row>
    <row r="30" spans="2:30" ht="13.5" thickBo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1"/>
      <c r="W30" s="1"/>
      <c r="X30" s="1"/>
      <c r="Y30" s="1"/>
      <c r="Z30" s="1"/>
      <c r="AB30" s="1"/>
      <c r="AC30" s="1"/>
      <c r="AD30" s="1"/>
    </row>
    <row r="31" spans="1:30" ht="18" customHeight="1">
      <c r="A31" s="154" t="s">
        <v>63</v>
      </c>
      <c r="B31" s="160" t="s">
        <v>64</v>
      </c>
      <c r="C31" s="160"/>
      <c r="D31" s="161"/>
      <c r="E31" s="156" t="s">
        <v>26</v>
      </c>
      <c r="F31" s="157"/>
      <c r="G31" s="158"/>
      <c r="H31" s="159" t="s">
        <v>91</v>
      </c>
      <c r="I31" s="160"/>
      <c r="J31" s="161"/>
      <c r="K31" s="159" t="s">
        <v>69</v>
      </c>
      <c r="L31" s="160"/>
      <c r="M31" s="161"/>
      <c r="N31" s="160" t="s">
        <v>105</v>
      </c>
      <c r="O31" s="160"/>
      <c r="P31" s="161"/>
      <c r="Q31" s="159" t="s">
        <v>66</v>
      </c>
      <c r="R31" s="160"/>
      <c r="S31" s="161"/>
      <c r="T31" s="156" t="s">
        <v>108</v>
      </c>
      <c r="U31" s="157"/>
      <c r="V31" s="158"/>
      <c r="W31" s="159" t="s">
        <v>110</v>
      </c>
      <c r="X31" s="160"/>
      <c r="Y31" s="161"/>
      <c r="Z31" s="69"/>
      <c r="AA31" s="46"/>
      <c r="AB31" s="43"/>
      <c r="AC31" s="148" t="s">
        <v>0</v>
      </c>
      <c r="AD31" s="168" t="s">
        <v>1</v>
      </c>
    </row>
    <row r="32" spans="1:30" ht="18" customHeight="1" thickBot="1">
      <c r="A32" s="155"/>
      <c r="B32" s="163" t="s">
        <v>65</v>
      </c>
      <c r="C32" s="163"/>
      <c r="D32" s="164"/>
      <c r="E32" s="170" t="s">
        <v>27</v>
      </c>
      <c r="F32" s="171"/>
      <c r="G32" s="172"/>
      <c r="H32" s="162" t="s">
        <v>92</v>
      </c>
      <c r="I32" s="163"/>
      <c r="J32" s="164"/>
      <c r="K32" s="162" t="s">
        <v>13</v>
      </c>
      <c r="L32" s="163"/>
      <c r="M32" s="164"/>
      <c r="N32" s="162" t="s">
        <v>106</v>
      </c>
      <c r="O32" s="163"/>
      <c r="P32" s="164"/>
      <c r="Q32" s="162" t="s">
        <v>23</v>
      </c>
      <c r="R32" s="163"/>
      <c r="S32" s="164"/>
      <c r="T32" s="162" t="s">
        <v>6</v>
      </c>
      <c r="U32" s="163"/>
      <c r="V32" s="164"/>
      <c r="W32" s="165" t="s">
        <v>9</v>
      </c>
      <c r="X32" s="166"/>
      <c r="Y32" s="167"/>
      <c r="Z32" s="70"/>
      <c r="AA32" s="1"/>
      <c r="AB32" s="44"/>
      <c r="AC32" s="149"/>
      <c r="AD32" s="169"/>
    </row>
    <row r="33" spans="1:30" ht="18" customHeight="1" thickBot="1">
      <c r="A33" s="29" t="s">
        <v>53</v>
      </c>
      <c r="B33" s="86"/>
      <c r="C33" s="87"/>
      <c r="D33" s="87"/>
      <c r="E33" s="26">
        <v>3</v>
      </c>
      <c r="F33" s="2" t="s">
        <v>2</v>
      </c>
      <c r="G33" s="27">
        <v>0</v>
      </c>
      <c r="H33" s="2">
        <v>3</v>
      </c>
      <c r="I33" s="2" t="s">
        <v>2</v>
      </c>
      <c r="J33" s="2">
        <v>0</v>
      </c>
      <c r="K33" s="26">
        <v>3</v>
      </c>
      <c r="L33" s="2" t="s">
        <v>2</v>
      </c>
      <c r="M33" s="27">
        <v>0</v>
      </c>
      <c r="N33" s="2">
        <v>3</v>
      </c>
      <c r="O33" s="2" t="s">
        <v>2</v>
      </c>
      <c r="P33" s="2">
        <v>0</v>
      </c>
      <c r="Q33" s="6">
        <v>3</v>
      </c>
      <c r="R33" s="10" t="s">
        <v>2</v>
      </c>
      <c r="S33" s="8">
        <v>0</v>
      </c>
      <c r="T33" s="39">
        <v>3</v>
      </c>
      <c r="U33" s="10" t="s">
        <v>2</v>
      </c>
      <c r="V33" s="45">
        <v>0</v>
      </c>
      <c r="W33" s="93">
        <v>3</v>
      </c>
      <c r="X33" s="10" t="s">
        <v>2</v>
      </c>
      <c r="Y33" s="94">
        <v>0</v>
      </c>
      <c r="Z33" s="6">
        <f>B33+E33+H33+K33+N33+Q33+T33+W33</f>
        <v>21</v>
      </c>
      <c r="AA33" s="10" t="s">
        <v>2</v>
      </c>
      <c r="AB33" s="8">
        <f>D33+G33+J33+M33+P33+S33+V33+Y33</f>
        <v>0</v>
      </c>
      <c r="AC33" s="8">
        <v>14</v>
      </c>
      <c r="AD33" s="50">
        <v>1</v>
      </c>
    </row>
    <row r="34" spans="1:32" ht="18" customHeight="1" thickBot="1">
      <c r="A34" s="82" t="s">
        <v>25</v>
      </c>
      <c r="B34" s="4">
        <v>0</v>
      </c>
      <c r="C34" s="15" t="s">
        <v>2</v>
      </c>
      <c r="D34" s="15">
        <v>3</v>
      </c>
      <c r="E34" s="86"/>
      <c r="F34" s="87"/>
      <c r="G34" s="88"/>
      <c r="H34" s="31">
        <v>3</v>
      </c>
      <c r="I34" s="31" t="s">
        <v>2</v>
      </c>
      <c r="J34" s="31">
        <v>2</v>
      </c>
      <c r="K34" s="35">
        <v>1</v>
      </c>
      <c r="L34" s="31" t="s">
        <v>2</v>
      </c>
      <c r="M34" s="34">
        <v>3</v>
      </c>
      <c r="N34" s="31">
        <v>3</v>
      </c>
      <c r="O34" s="31" t="s">
        <v>2</v>
      </c>
      <c r="P34" s="31">
        <v>0</v>
      </c>
      <c r="Q34" s="30">
        <v>3</v>
      </c>
      <c r="R34" s="31" t="s">
        <v>2</v>
      </c>
      <c r="S34" s="32">
        <v>0</v>
      </c>
      <c r="T34" s="16">
        <v>3</v>
      </c>
      <c r="U34" s="31" t="s">
        <v>2</v>
      </c>
      <c r="V34" s="18">
        <v>1</v>
      </c>
      <c r="W34" s="95">
        <v>3</v>
      </c>
      <c r="X34" s="96" t="s">
        <v>2</v>
      </c>
      <c r="Y34" s="97">
        <v>2</v>
      </c>
      <c r="Z34" s="16">
        <f aca="true" t="shared" si="4" ref="Z34:Z40">B34+E34+H34+K34+N34+Q34+T34+W34</f>
        <v>16</v>
      </c>
      <c r="AA34" s="19" t="s">
        <v>2</v>
      </c>
      <c r="AB34" s="18">
        <f aca="true" t="shared" si="5" ref="AB34:AB40">D34+G34+J34+M34+P34+S34+V34+Y34</f>
        <v>11</v>
      </c>
      <c r="AC34" s="32">
        <v>12</v>
      </c>
      <c r="AD34" s="51">
        <v>3</v>
      </c>
      <c r="AF34" s="123" t="s">
        <v>220</v>
      </c>
    </row>
    <row r="35" spans="1:32" ht="18" customHeight="1" thickBot="1">
      <c r="A35" s="82" t="s">
        <v>93</v>
      </c>
      <c r="B35" s="21">
        <v>0</v>
      </c>
      <c r="C35" s="17" t="s">
        <v>2</v>
      </c>
      <c r="D35" s="17">
        <v>3</v>
      </c>
      <c r="E35" s="61">
        <v>2</v>
      </c>
      <c r="F35" s="62" t="s">
        <v>2</v>
      </c>
      <c r="G35" s="63">
        <v>3</v>
      </c>
      <c r="H35" s="87"/>
      <c r="I35" s="87"/>
      <c r="J35" s="87"/>
      <c r="K35" s="35">
        <v>3</v>
      </c>
      <c r="L35" s="31" t="s">
        <v>2</v>
      </c>
      <c r="M35" s="34">
        <v>0</v>
      </c>
      <c r="N35" s="17">
        <v>3</v>
      </c>
      <c r="O35" s="17" t="s">
        <v>2</v>
      </c>
      <c r="P35" s="17">
        <v>0</v>
      </c>
      <c r="Q35" s="30">
        <v>3</v>
      </c>
      <c r="R35" s="17" t="s">
        <v>2</v>
      </c>
      <c r="S35" s="32">
        <v>0</v>
      </c>
      <c r="T35" s="16">
        <v>3</v>
      </c>
      <c r="U35" s="17" t="s">
        <v>2</v>
      </c>
      <c r="V35" s="18">
        <v>0</v>
      </c>
      <c r="W35" s="98">
        <v>3</v>
      </c>
      <c r="X35" s="96" t="s">
        <v>2</v>
      </c>
      <c r="Y35" s="99">
        <v>0</v>
      </c>
      <c r="Z35" s="7">
        <f t="shared" si="4"/>
        <v>17</v>
      </c>
      <c r="AA35" s="11" t="s">
        <v>2</v>
      </c>
      <c r="AB35" s="9">
        <f t="shared" si="5"/>
        <v>6</v>
      </c>
      <c r="AC35" s="18">
        <v>12</v>
      </c>
      <c r="AD35" s="52">
        <v>2</v>
      </c>
      <c r="AF35" s="123" t="s">
        <v>221</v>
      </c>
    </row>
    <row r="36" spans="1:32" ht="18" customHeight="1" thickBot="1">
      <c r="A36" s="82" t="s">
        <v>29</v>
      </c>
      <c r="B36" s="21">
        <v>0</v>
      </c>
      <c r="C36" s="17" t="s">
        <v>2</v>
      </c>
      <c r="D36" s="17">
        <v>3</v>
      </c>
      <c r="E36" s="21">
        <v>3</v>
      </c>
      <c r="F36" s="17" t="s">
        <v>2</v>
      </c>
      <c r="G36" s="22">
        <v>1</v>
      </c>
      <c r="H36" s="62">
        <v>0</v>
      </c>
      <c r="I36" s="62" t="s">
        <v>2</v>
      </c>
      <c r="J36" s="62">
        <v>3</v>
      </c>
      <c r="K36" s="86"/>
      <c r="L36" s="87"/>
      <c r="M36" s="88"/>
      <c r="N36" s="31">
        <v>3</v>
      </c>
      <c r="O36" s="31" t="s">
        <v>2</v>
      </c>
      <c r="P36" s="31">
        <v>1</v>
      </c>
      <c r="Q36" s="30">
        <v>3</v>
      </c>
      <c r="R36" s="19" t="s">
        <v>2</v>
      </c>
      <c r="S36" s="32">
        <v>0</v>
      </c>
      <c r="T36" s="16">
        <v>3</v>
      </c>
      <c r="U36" s="19" t="s">
        <v>2</v>
      </c>
      <c r="V36" s="18">
        <v>2</v>
      </c>
      <c r="W36" s="95">
        <v>3</v>
      </c>
      <c r="X36" s="96" t="s">
        <v>2</v>
      </c>
      <c r="Y36" s="97">
        <v>1</v>
      </c>
      <c r="Z36" s="16">
        <f t="shared" si="4"/>
        <v>15</v>
      </c>
      <c r="AA36" s="19" t="s">
        <v>2</v>
      </c>
      <c r="AB36" s="18">
        <f t="shared" si="5"/>
        <v>11</v>
      </c>
      <c r="AC36" s="18">
        <v>12</v>
      </c>
      <c r="AD36" s="53">
        <v>4</v>
      </c>
      <c r="AF36" s="123" t="s">
        <v>222</v>
      </c>
    </row>
    <row r="37" spans="1:30" ht="18" customHeight="1" thickBot="1">
      <c r="A37" s="81" t="s">
        <v>107</v>
      </c>
      <c r="B37" s="4">
        <v>0</v>
      </c>
      <c r="C37" s="31" t="s">
        <v>2</v>
      </c>
      <c r="D37" s="15">
        <v>3</v>
      </c>
      <c r="E37" s="35">
        <v>0</v>
      </c>
      <c r="F37" s="15" t="s">
        <v>2</v>
      </c>
      <c r="G37" s="5">
        <v>3</v>
      </c>
      <c r="H37" s="31">
        <v>0</v>
      </c>
      <c r="I37" s="31" t="s">
        <v>2</v>
      </c>
      <c r="J37" s="31">
        <v>3</v>
      </c>
      <c r="K37" s="7">
        <v>1</v>
      </c>
      <c r="L37" s="11" t="s">
        <v>2</v>
      </c>
      <c r="M37" s="9">
        <v>3</v>
      </c>
      <c r="N37" s="87"/>
      <c r="O37" s="87"/>
      <c r="P37" s="87"/>
      <c r="Q37" s="30">
        <v>3</v>
      </c>
      <c r="R37" s="64" t="s">
        <v>2</v>
      </c>
      <c r="S37" s="32">
        <v>0</v>
      </c>
      <c r="T37" s="16">
        <v>3</v>
      </c>
      <c r="U37" s="19" t="s">
        <v>2</v>
      </c>
      <c r="V37" s="18">
        <v>0</v>
      </c>
      <c r="W37" s="95">
        <v>0</v>
      </c>
      <c r="X37" s="96" t="s">
        <v>2</v>
      </c>
      <c r="Y37" s="97">
        <v>3</v>
      </c>
      <c r="Z37" s="7">
        <f t="shared" si="4"/>
        <v>7</v>
      </c>
      <c r="AA37" s="11" t="s">
        <v>2</v>
      </c>
      <c r="AB37" s="9">
        <f t="shared" si="5"/>
        <v>15</v>
      </c>
      <c r="AC37" s="32">
        <v>9</v>
      </c>
      <c r="AD37" s="53">
        <v>6</v>
      </c>
    </row>
    <row r="38" spans="1:30" ht="18" customHeight="1" thickBot="1">
      <c r="A38" s="82" t="s">
        <v>24</v>
      </c>
      <c r="B38" s="83">
        <v>0</v>
      </c>
      <c r="C38" s="76" t="s">
        <v>2</v>
      </c>
      <c r="D38" s="75">
        <v>3</v>
      </c>
      <c r="E38" s="83">
        <v>0</v>
      </c>
      <c r="F38" s="76" t="s">
        <v>2</v>
      </c>
      <c r="G38" s="84">
        <v>3</v>
      </c>
      <c r="H38" s="75">
        <v>0</v>
      </c>
      <c r="I38" s="76" t="s">
        <v>2</v>
      </c>
      <c r="J38" s="75">
        <v>3</v>
      </c>
      <c r="K38" s="83">
        <v>0</v>
      </c>
      <c r="L38" s="76" t="s">
        <v>2</v>
      </c>
      <c r="M38" s="84">
        <v>3</v>
      </c>
      <c r="N38" s="85">
        <v>0</v>
      </c>
      <c r="O38" s="71" t="s">
        <v>2</v>
      </c>
      <c r="P38" s="85">
        <v>3</v>
      </c>
      <c r="Q38" s="185"/>
      <c r="R38" s="186"/>
      <c r="S38" s="187"/>
      <c r="T38" s="7">
        <v>1</v>
      </c>
      <c r="U38" s="15" t="s">
        <v>2</v>
      </c>
      <c r="V38" s="9">
        <v>3</v>
      </c>
      <c r="W38" s="98">
        <v>0</v>
      </c>
      <c r="X38" s="96" t="s">
        <v>2</v>
      </c>
      <c r="Y38" s="99">
        <v>3</v>
      </c>
      <c r="Z38" s="16">
        <f t="shared" si="4"/>
        <v>1</v>
      </c>
      <c r="AA38" s="19" t="s">
        <v>2</v>
      </c>
      <c r="AB38" s="18">
        <f t="shared" si="5"/>
        <v>21</v>
      </c>
      <c r="AC38" s="32">
        <v>7</v>
      </c>
      <c r="AD38" s="53">
        <v>8</v>
      </c>
    </row>
    <row r="39" spans="1:30" ht="18" customHeight="1" thickBot="1">
      <c r="A39" s="72" t="s">
        <v>109</v>
      </c>
      <c r="B39" s="73">
        <v>0</v>
      </c>
      <c r="C39" s="96" t="s">
        <v>2</v>
      </c>
      <c r="D39" s="79">
        <v>3</v>
      </c>
      <c r="E39" s="73">
        <v>1</v>
      </c>
      <c r="F39" s="96" t="s">
        <v>2</v>
      </c>
      <c r="G39" s="74">
        <v>3</v>
      </c>
      <c r="H39" s="79">
        <v>0</v>
      </c>
      <c r="I39" s="96" t="s">
        <v>2</v>
      </c>
      <c r="J39" s="79">
        <v>3</v>
      </c>
      <c r="K39" s="73">
        <v>2</v>
      </c>
      <c r="L39" s="96" t="s">
        <v>2</v>
      </c>
      <c r="M39" s="74">
        <v>3</v>
      </c>
      <c r="N39" s="79">
        <v>0</v>
      </c>
      <c r="O39" s="96" t="s">
        <v>2</v>
      </c>
      <c r="P39" s="79">
        <v>3</v>
      </c>
      <c r="Q39" s="107">
        <v>3</v>
      </c>
      <c r="R39" s="71" t="s">
        <v>2</v>
      </c>
      <c r="S39" s="108">
        <v>1</v>
      </c>
      <c r="T39" s="86"/>
      <c r="U39" s="87"/>
      <c r="V39" s="88"/>
      <c r="W39" s="100">
        <v>0</v>
      </c>
      <c r="X39" s="96" t="s">
        <v>2</v>
      </c>
      <c r="Y39" s="101">
        <v>3</v>
      </c>
      <c r="Z39" s="16">
        <f t="shared" si="4"/>
        <v>6</v>
      </c>
      <c r="AA39" s="19" t="s">
        <v>2</v>
      </c>
      <c r="AB39" s="18">
        <f t="shared" si="5"/>
        <v>19</v>
      </c>
      <c r="AC39" s="18">
        <v>8</v>
      </c>
      <c r="AD39" s="51">
        <v>7</v>
      </c>
    </row>
    <row r="40" spans="1:30" ht="18" customHeight="1" thickBot="1">
      <c r="A40" s="92" t="s">
        <v>28</v>
      </c>
      <c r="B40" s="47">
        <v>0</v>
      </c>
      <c r="C40" s="78" t="s">
        <v>2</v>
      </c>
      <c r="D40" s="77">
        <v>3</v>
      </c>
      <c r="E40" s="47">
        <v>2</v>
      </c>
      <c r="F40" s="78" t="s">
        <v>2</v>
      </c>
      <c r="G40" s="49">
        <v>3</v>
      </c>
      <c r="H40" s="77">
        <v>0</v>
      </c>
      <c r="I40" s="78" t="s">
        <v>2</v>
      </c>
      <c r="J40" s="77">
        <v>3</v>
      </c>
      <c r="K40" s="47">
        <v>1</v>
      </c>
      <c r="L40" s="78" t="s">
        <v>2</v>
      </c>
      <c r="M40" s="49">
        <v>3</v>
      </c>
      <c r="N40" s="77">
        <v>3</v>
      </c>
      <c r="O40" s="78" t="s">
        <v>2</v>
      </c>
      <c r="P40" s="77">
        <v>0</v>
      </c>
      <c r="Q40" s="102">
        <v>3</v>
      </c>
      <c r="R40" s="78" t="s">
        <v>2</v>
      </c>
      <c r="S40" s="103">
        <v>0</v>
      </c>
      <c r="T40" s="12">
        <v>3</v>
      </c>
      <c r="U40" s="48" t="s">
        <v>2</v>
      </c>
      <c r="V40" s="13">
        <v>0</v>
      </c>
      <c r="W40" s="89"/>
      <c r="X40" s="90"/>
      <c r="Y40" s="91"/>
      <c r="Z40" s="12">
        <f t="shared" si="4"/>
        <v>12</v>
      </c>
      <c r="AA40" s="14" t="s">
        <v>2</v>
      </c>
      <c r="AB40" s="13">
        <f t="shared" si="5"/>
        <v>12</v>
      </c>
      <c r="AC40" s="25">
        <v>10</v>
      </c>
      <c r="AD40" s="54">
        <v>5</v>
      </c>
    </row>
    <row r="41" spans="20:22" ht="12.75">
      <c r="T41" s="1"/>
      <c r="V41" s="1"/>
    </row>
    <row r="42" spans="2:30" ht="12.75">
      <c r="B42" s="1">
        <f>SUM(B33:B40)</f>
        <v>0</v>
      </c>
      <c r="C42" s="1"/>
      <c r="D42" s="1">
        <f>SUM(D33:D40)</f>
        <v>21</v>
      </c>
      <c r="E42" s="1">
        <f>SUM(E33:E40)</f>
        <v>11</v>
      </c>
      <c r="F42" s="1"/>
      <c r="G42" s="1">
        <f>SUM(G33:G40)</f>
        <v>16</v>
      </c>
      <c r="H42" s="1">
        <f>SUM(H33:H40)</f>
        <v>6</v>
      </c>
      <c r="I42" s="1"/>
      <c r="J42" s="1">
        <f>SUM(J33:J40)</f>
        <v>17</v>
      </c>
      <c r="K42" s="1">
        <f>SUM(K33:K40)</f>
        <v>11</v>
      </c>
      <c r="L42" s="1"/>
      <c r="M42" s="1">
        <f>SUM(M33:M40)</f>
        <v>15</v>
      </c>
      <c r="N42" s="1">
        <f>SUM(N33:N40)</f>
        <v>15</v>
      </c>
      <c r="O42" s="1"/>
      <c r="P42" s="1">
        <f>SUM(P33:P40)</f>
        <v>7</v>
      </c>
      <c r="Q42" s="1">
        <f>SUM(Q33:Q40)</f>
        <v>21</v>
      </c>
      <c r="S42" s="1">
        <f>SUM(S33:S40)</f>
        <v>1</v>
      </c>
      <c r="T42" s="1">
        <f>SUM(T33:T40)</f>
        <v>19</v>
      </c>
      <c r="U42" s="1">
        <f>SUM(U33:U37)</f>
        <v>0</v>
      </c>
      <c r="V42" s="1">
        <f>SUM(V33:V40)</f>
        <v>6</v>
      </c>
      <c r="W42" s="1">
        <f>SUM(W33:W40)</f>
        <v>12</v>
      </c>
      <c r="X42" s="1">
        <f>SUM(AD33:AD38)</f>
        <v>24</v>
      </c>
      <c r="Y42" s="1">
        <f>SUM(Y33:Y40)</f>
        <v>12</v>
      </c>
      <c r="Z42" s="1">
        <f>SUM(Z33:Z40)</f>
        <v>95</v>
      </c>
      <c r="AB42" s="1">
        <f>SUM(AB33:AB40)</f>
        <v>95</v>
      </c>
      <c r="AC42" s="1">
        <f>SUM(AC33:AC40)</f>
        <v>84</v>
      </c>
      <c r="AD42" s="1">
        <f>SUM(AD33:AD40)</f>
        <v>36</v>
      </c>
    </row>
    <row r="43" spans="2:30" ht="13.5" thickBo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  <c r="Z43" s="1"/>
      <c r="AB43" s="1"/>
      <c r="AC43" s="1"/>
      <c r="AD43" s="1"/>
    </row>
    <row r="44" spans="1:30" ht="18" customHeight="1">
      <c r="A44" s="154" t="s">
        <v>111</v>
      </c>
      <c r="B44" s="160" t="s">
        <v>67</v>
      </c>
      <c r="C44" s="160"/>
      <c r="D44" s="161"/>
      <c r="E44" s="156" t="s">
        <v>15</v>
      </c>
      <c r="F44" s="157"/>
      <c r="G44" s="158"/>
      <c r="H44" s="159" t="s">
        <v>18</v>
      </c>
      <c r="I44" s="160"/>
      <c r="J44" s="161"/>
      <c r="K44" s="159" t="s">
        <v>20</v>
      </c>
      <c r="L44" s="160"/>
      <c r="M44" s="161"/>
      <c r="N44" s="160" t="s">
        <v>112</v>
      </c>
      <c r="O44" s="160"/>
      <c r="P44" s="161"/>
      <c r="Q44" s="159" t="s">
        <v>115</v>
      </c>
      <c r="R44" s="160"/>
      <c r="S44" s="161"/>
      <c r="T44" s="156" t="s">
        <v>70</v>
      </c>
      <c r="U44" s="157"/>
      <c r="V44" s="158"/>
      <c r="W44" s="159" t="s">
        <v>116</v>
      </c>
      <c r="X44" s="160"/>
      <c r="Y44" s="161"/>
      <c r="Z44" s="69"/>
      <c r="AA44" s="46"/>
      <c r="AB44" s="43"/>
      <c r="AC44" s="148" t="s">
        <v>0</v>
      </c>
      <c r="AD44" s="168" t="s">
        <v>1</v>
      </c>
    </row>
    <row r="45" spans="1:30" ht="18" customHeight="1" thickBot="1">
      <c r="A45" s="155"/>
      <c r="B45" s="163" t="s">
        <v>68</v>
      </c>
      <c r="C45" s="163"/>
      <c r="D45" s="164"/>
      <c r="E45" s="170" t="s">
        <v>16</v>
      </c>
      <c r="F45" s="171"/>
      <c r="G45" s="172"/>
      <c r="H45" s="162" t="s">
        <v>10</v>
      </c>
      <c r="I45" s="163"/>
      <c r="J45" s="164"/>
      <c r="K45" s="162" t="s">
        <v>21</v>
      </c>
      <c r="L45" s="163"/>
      <c r="M45" s="164"/>
      <c r="N45" s="162" t="s">
        <v>86</v>
      </c>
      <c r="O45" s="163"/>
      <c r="P45" s="164"/>
      <c r="Q45" s="162" t="s">
        <v>23</v>
      </c>
      <c r="R45" s="163"/>
      <c r="S45" s="164"/>
      <c r="T45" s="162" t="s">
        <v>5</v>
      </c>
      <c r="U45" s="163"/>
      <c r="V45" s="164"/>
      <c r="W45" s="165" t="s">
        <v>117</v>
      </c>
      <c r="X45" s="166"/>
      <c r="Y45" s="167"/>
      <c r="Z45" s="70"/>
      <c r="AA45" s="1"/>
      <c r="AB45" s="44"/>
      <c r="AC45" s="149"/>
      <c r="AD45" s="169"/>
    </row>
    <row r="46" spans="1:30" ht="18" customHeight="1" thickBot="1">
      <c r="A46" s="80" t="s">
        <v>54</v>
      </c>
      <c r="B46" s="86"/>
      <c r="C46" s="87"/>
      <c r="D46" s="87"/>
      <c r="E46" s="26">
        <v>1</v>
      </c>
      <c r="F46" s="2" t="s">
        <v>2</v>
      </c>
      <c r="G46" s="27">
        <v>3</v>
      </c>
      <c r="H46" s="2">
        <v>3</v>
      </c>
      <c r="I46" s="2" t="s">
        <v>2</v>
      </c>
      <c r="J46" s="2">
        <v>2</v>
      </c>
      <c r="K46" s="26">
        <v>3</v>
      </c>
      <c r="L46" s="2" t="s">
        <v>2</v>
      </c>
      <c r="M46" s="27">
        <v>0</v>
      </c>
      <c r="N46" s="2">
        <v>3</v>
      </c>
      <c r="O46" s="2" t="s">
        <v>2</v>
      </c>
      <c r="P46" s="2">
        <v>0</v>
      </c>
      <c r="Q46" s="6">
        <v>3</v>
      </c>
      <c r="R46" s="10" t="s">
        <v>2</v>
      </c>
      <c r="S46" s="8">
        <v>0</v>
      </c>
      <c r="T46" s="39">
        <v>3</v>
      </c>
      <c r="U46" s="10" t="s">
        <v>2</v>
      </c>
      <c r="V46" s="45">
        <v>0</v>
      </c>
      <c r="W46" s="93">
        <v>3</v>
      </c>
      <c r="X46" s="10" t="s">
        <v>2</v>
      </c>
      <c r="Y46" s="94">
        <v>0</v>
      </c>
      <c r="Z46" s="6">
        <f>B46+E46+H46+K46+N46+Q46+T46+W46</f>
        <v>19</v>
      </c>
      <c r="AA46" s="10" t="s">
        <v>2</v>
      </c>
      <c r="AB46" s="8">
        <f>D46+G46+J46+M46+P46+S46+V46+Y46</f>
        <v>5</v>
      </c>
      <c r="AC46" s="8">
        <v>13</v>
      </c>
      <c r="AD46" s="50">
        <v>2</v>
      </c>
    </row>
    <row r="47" spans="1:30" ht="18" customHeight="1" thickBot="1">
      <c r="A47" s="81" t="s">
        <v>14</v>
      </c>
      <c r="B47" s="4">
        <v>3</v>
      </c>
      <c r="C47" s="15" t="s">
        <v>2</v>
      </c>
      <c r="D47" s="15">
        <v>1</v>
      </c>
      <c r="E47" s="86"/>
      <c r="F47" s="87"/>
      <c r="G47" s="88"/>
      <c r="H47" s="31">
        <v>3</v>
      </c>
      <c r="I47" s="31" t="s">
        <v>2</v>
      </c>
      <c r="J47" s="31">
        <v>0</v>
      </c>
      <c r="K47" s="35">
        <v>3</v>
      </c>
      <c r="L47" s="31" t="s">
        <v>2</v>
      </c>
      <c r="M47" s="34">
        <v>0</v>
      </c>
      <c r="N47" s="31">
        <v>3</v>
      </c>
      <c r="O47" s="31" t="s">
        <v>2</v>
      </c>
      <c r="P47" s="31">
        <v>0</v>
      </c>
      <c r="Q47" s="30">
        <v>3</v>
      </c>
      <c r="R47" s="31" t="s">
        <v>2</v>
      </c>
      <c r="S47" s="32">
        <v>0</v>
      </c>
      <c r="T47" s="16">
        <v>3</v>
      </c>
      <c r="U47" s="31" t="s">
        <v>2</v>
      </c>
      <c r="V47" s="18">
        <v>0</v>
      </c>
      <c r="W47" s="95">
        <v>3</v>
      </c>
      <c r="X47" s="96" t="s">
        <v>2</v>
      </c>
      <c r="Y47" s="97">
        <v>0</v>
      </c>
      <c r="Z47" s="16">
        <f aca="true" t="shared" si="6" ref="Z47:Z53">B47+E47+H47+K47+N47+Q47+T47+W47</f>
        <v>21</v>
      </c>
      <c r="AA47" s="19" t="s">
        <v>2</v>
      </c>
      <c r="AB47" s="18">
        <f aca="true" t="shared" si="7" ref="AB47:AB53">D47+G47+J47+M47+P47+S47+V47+Y47</f>
        <v>1</v>
      </c>
      <c r="AC47" s="32">
        <v>14</v>
      </c>
      <c r="AD47" s="51">
        <v>1</v>
      </c>
    </row>
    <row r="48" spans="1:30" ht="18" customHeight="1" thickBot="1">
      <c r="A48" s="82" t="s">
        <v>17</v>
      </c>
      <c r="B48" s="21">
        <v>2</v>
      </c>
      <c r="C48" s="17" t="s">
        <v>2</v>
      </c>
      <c r="D48" s="17">
        <v>3</v>
      </c>
      <c r="E48" s="61">
        <v>0</v>
      </c>
      <c r="F48" s="62" t="s">
        <v>2</v>
      </c>
      <c r="G48" s="63">
        <v>3</v>
      </c>
      <c r="H48" s="87"/>
      <c r="I48" s="87"/>
      <c r="J48" s="87"/>
      <c r="K48" s="35">
        <v>3</v>
      </c>
      <c r="L48" s="31" t="s">
        <v>2</v>
      </c>
      <c r="M48" s="34">
        <v>0</v>
      </c>
      <c r="N48" s="17">
        <v>3</v>
      </c>
      <c r="O48" s="17" t="s">
        <v>2</v>
      </c>
      <c r="P48" s="17">
        <v>0</v>
      </c>
      <c r="Q48" s="30">
        <v>3</v>
      </c>
      <c r="R48" s="17" t="s">
        <v>2</v>
      </c>
      <c r="S48" s="32">
        <v>0</v>
      </c>
      <c r="T48" s="16">
        <v>3</v>
      </c>
      <c r="U48" s="17" t="s">
        <v>2</v>
      </c>
      <c r="V48" s="18">
        <v>0</v>
      </c>
      <c r="W48" s="98">
        <v>3</v>
      </c>
      <c r="X48" s="96" t="s">
        <v>2</v>
      </c>
      <c r="Y48" s="99">
        <v>0</v>
      </c>
      <c r="Z48" s="7">
        <f t="shared" si="6"/>
        <v>17</v>
      </c>
      <c r="AA48" s="11" t="s">
        <v>2</v>
      </c>
      <c r="AB48" s="9">
        <f t="shared" si="7"/>
        <v>6</v>
      </c>
      <c r="AC48" s="18">
        <v>12</v>
      </c>
      <c r="AD48" s="52">
        <v>3</v>
      </c>
    </row>
    <row r="49" spans="1:30" ht="18" customHeight="1" thickBot="1">
      <c r="A49" s="82" t="s">
        <v>19</v>
      </c>
      <c r="B49" s="21">
        <v>0</v>
      </c>
      <c r="C49" s="17" t="s">
        <v>2</v>
      </c>
      <c r="D49" s="17">
        <v>3</v>
      </c>
      <c r="E49" s="21">
        <v>0</v>
      </c>
      <c r="F49" s="17" t="s">
        <v>2</v>
      </c>
      <c r="G49" s="22">
        <v>3</v>
      </c>
      <c r="H49" s="62">
        <v>0</v>
      </c>
      <c r="I49" s="62" t="s">
        <v>2</v>
      </c>
      <c r="J49" s="62">
        <v>3</v>
      </c>
      <c r="K49" s="86"/>
      <c r="L49" s="87"/>
      <c r="M49" s="88"/>
      <c r="N49" s="31">
        <v>3</v>
      </c>
      <c r="O49" s="31" t="s">
        <v>2</v>
      </c>
      <c r="P49" s="31">
        <v>1</v>
      </c>
      <c r="Q49" s="30">
        <v>3</v>
      </c>
      <c r="R49" s="19" t="s">
        <v>2</v>
      </c>
      <c r="S49" s="32">
        <v>0</v>
      </c>
      <c r="T49" s="16">
        <v>3</v>
      </c>
      <c r="U49" s="19" t="s">
        <v>2</v>
      </c>
      <c r="V49" s="18">
        <v>0</v>
      </c>
      <c r="W49" s="95">
        <v>3</v>
      </c>
      <c r="X49" s="96" t="s">
        <v>2</v>
      </c>
      <c r="Y49" s="97">
        <v>0</v>
      </c>
      <c r="Z49" s="16">
        <f t="shared" si="6"/>
        <v>12</v>
      </c>
      <c r="AA49" s="19" t="s">
        <v>2</v>
      </c>
      <c r="AB49" s="18">
        <f t="shared" si="7"/>
        <v>10</v>
      </c>
      <c r="AC49" s="18">
        <v>11</v>
      </c>
      <c r="AD49" s="53">
        <v>4</v>
      </c>
    </row>
    <row r="50" spans="1:30" ht="18" customHeight="1" thickBot="1">
      <c r="A50" s="81" t="s">
        <v>113</v>
      </c>
      <c r="B50" s="4">
        <v>0</v>
      </c>
      <c r="C50" s="31" t="s">
        <v>2</v>
      </c>
      <c r="D50" s="15">
        <v>3</v>
      </c>
      <c r="E50" s="35">
        <v>0</v>
      </c>
      <c r="F50" s="15" t="s">
        <v>2</v>
      </c>
      <c r="G50" s="5">
        <v>3</v>
      </c>
      <c r="H50" s="31">
        <v>0</v>
      </c>
      <c r="I50" s="31" t="s">
        <v>2</v>
      </c>
      <c r="J50" s="31">
        <v>3</v>
      </c>
      <c r="K50" s="7">
        <v>1</v>
      </c>
      <c r="L50" s="11" t="s">
        <v>2</v>
      </c>
      <c r="M50" s="9">
        <v>3</v>
      </c>
      <c r="N50" s="87"/>
      <c r="O50" s="87"/>
      <c r="P50" s="87"/>
      <c r="Q50" s="30">
        <v>3</v>
      </c>
      <c r="R50" s="64" t="s">
        <v>2</v>
      </c>
      <c r="S50" s="32">
        <v>0</v>
      </c>
      <c r="T50" s="16">
        <v>3</v>
      </c>
      <c r="U50" s="19" t="s">
        <v>2</v>
      </c>
      <c r="V50" s="18">
        <v>0</v>
      </c>
      <c r="W50" s="95">
        <v>3</v>
      </c>
      <c r="X50" s="96" t="s">
        <v>2</v>
      </c>
      <c r="Y50" s="97">
        <v>0</v>
      </c>
      <c r="Z50" s="7">
        <f t="shared" si="6"/>
        <v>10</v>
      </c>
      <c r="AA50" s="11" t="s">
        <v>2</v>
      </c>
      <c r="AB50" s="9">
        <f t="shared" si="7"/>
        <v>12</v>
      </c>
      <c r="AC50" s="32">
        <v>10</v>
      </c>
      <c r="AD50" s="53">
        <v>5</v>
      </c>
    </row>
    <row r="51" spans="1:30" ht="18" customHeight="1" thickBot="1">
      <c r="A51" s="82" t="s">
        <v>114</v>
      </c>
      <c r="B51" s="83">
        <v>0</v>
      </c>
      <c r="C51" s="76" t="s">
        <v>2</v>
      </c>
      <c r="D51" s="75">
        <v>3</v>
      </c>
      <c r="E51" s="83">
        <v>0</v>
      </c>
      <c r="F51" s="76" t="s">
        <v>2</v>
      </c>
      <c r="G51" s="84">
        <v>3</v>
      </c>
      <c r="H51" s="75">
        <v>0</v>
      </c>
      <c r="I51" s="76" t="s">
        <v>2</v>
      </c>
      <c r="J51" s="75">
        <v>3</v>
      </c>
      <c r="K51" s="83">
        <v>0</v>
      </c>
      <c r="L51" s="76" t="s">
        <v>2</v>
      </c>
      <c r="M51" s="84">
        <v>3</v>
      </c>
      <c r="N51" s="85">
        <v>0</v>
      </c>
      <c r="O51" s="71" t="s">
        <v>2</v>
      </c>
      <c r="P51" s="85">
        <v>3</v>
      </c>
      <c r="Q51" s="185"/>
      <c r="R51" s="186"/>
      <c r="S51" s="187"/>
      <c r="T51" s="7">
        <v>2</v>
      </c>
      <c r="U51" s="15" t="s">
        <v>2</v>
      </c>
      <c r="V51" s="9">
        <v>3</v>
      </c>
      <c r="W51" s="98">
        <v>3</v>
      </c>
      <c r="X51" s="96" t="s">
        <v>2</v>
      </c>
      <c r="Y51" s="99">
        <v>1</v>
      </c>
      <c r="Z51" s="16">
        <f t="shared" si="6"/>
        <v>5</v>
      </c>
      <c r="AA51" s="19" t="s">
        <v>2</v>
      </c>
      <c r="AB51" s="18">
        <f t="shared" si="7"/>
        <v>19</v>
      </c>
      <c r="AC51" s="32">
        <v>8</v>
      </c>
      <c r="AD51" s="53">
        <v>7</v>
      </c>
    </row>
    <row r="52" spans="1:30" ht="18" customHeight="1" thickBot="1">
      <c r="A52" s="72" t="s">
        <v>55</v>
      </c>
      <c r="B52" s="73">
        <v>0</v>
      </c>
      <c r="C52" s="96" t="s">
        <v>2</v>
      </c>
      <c r="D52" s="79">
        <v>3</v>
      </c>
      <c r="E52" s="73">
        <v>0</v>
      </c>
      <c r="F52" s="96" t="s">
        <v>2</v>
      </c>
      <c r="G52" s="74">
        <v>3</v>
      </c>
      <c r="H52" s="79">
        <v>0</v>
      </c>
      <c r="I52" s="96" t="s">
        <v>2</v>
      </c>
      <c r="J52" s="79">
        <v>3</v>
      </c>
      <c r="K52" s="73">
        <v>0</v>
      </c>
      <c r="L52" s="96" t="s">
        <v>2</v>
      </c>
      <c r="M52" s="74">
        <v>3</v>
      </c>
      <c r="N52" s="79">
        <v>0</v>
      </c>
      <c r="O52" s="96" t="s">
        <v>2</v>
      </c>
      <c r="P52" s="79">
        <v>3</v>
      </c>
      <c r="Q52" s="107">
        <v>3</v>
      </c>
      <c r="R52" s="71" t="s">
        <v>2</v>
      </c>
      <c r="S52" s="108">
        <v>2</v>
      </c>
      <c r="T52" s="86"/>
      <c r="U52" s="87"/>
      <c r="V52" s="88"/>
      <c r="W52" s="100">
        <v>3</v>
      </c>
      <c r="X52" s="96" t="s">
        <v>2</v>
      </c>
      <c r="Y52" s="101">
        <v>0</v>
      </c>
      <c r="Z52" s="16">
        <f t="shared" si="6"/>
        <v>6</v>
      </c>
      <c r="AA52" s="19" t="s">
        <v>2</v>
      </c>
      <c r="AB52" s="18">
        <f t="shared" si="7"/>
        <v>17</v>
      </c>
      <c r="AC52" s="18">
        <v>9</v>
      </c>
      <c r="AD52" s="51">
        <v>6</v>
      </c>
    </row>
    <row r="53" spans="1:30" ht="18" customHeight="1" thickBot="1">
      <c r="A53" s="92" t="s">
        <v>118</v>
      </c>
      <c r="B53" s="47">
        <v>0</v>
      </c>
      <c r="C53" s="78" t="s">
        <v>2</v>
      </c>
      <c r="D53" s="77">
        <v>3</v>
      </c>
      <c r="E53" s="47">
        <v>0</v>
      </c>
      <c r="F53" s="78" t="s">
        <v>2</v>
      </c>
      <c r="G53" s="49">
        <v>3</v>
      </c>
      <c r="H53" s="77">
        <v>0</v>
      </c>
      <c r="I53" s="78" t="s">
        <v>2</v>
      </c>
      <c r="J53" s="77">
        <v>3</v>
      </c>
      <c r="K53" s="47">
        <v>0</v>
      </c>
      <c r="L53" s="78" t="s">
        <v>2</v>
      </c>
      <c r="M53" s="49">
        <v>3</v>
      </c>
      <c r="N53" s="77">
        <v>0</v>
      </c>
      <c r="O53" s="78" t="s">
        <v>2</v>
      </c>
      <c r="P53" s="77">
        <v>3</v>
      </c>
      <c r="Q53" s="102">
        <v>1</v>
      </c>
      <c r="R53" s="78" t="s">
        <v>2</v>
      </c>
      <c r="S53" s="103">
        <v>3</v>
      </c>
      <c r="T53" s="12">
        <v>0</v>
      </c>
      <c r="U53" s="48" t="s">
        <v>2</v>
      </c>
      <c r="V53" s="13">
        <v>3</v>
      </c>
      <c r="W53" s="89"/>
      <c r="X53" s="90"/>
      <c r="Y53" s="91"/>
      <c r="Z53" s="12">
        <f t="shared" si="6"/>
        <v>1</v>
      </c>
      <c r="AA53" s="14" t="s">
        <v>2</v>
      </c>
      <c r="AB53" s="13">
        <f t="shared" si="7"/>
        <v>21</v>
      </c>
      <c r="AC53" s="25">
        <v>7</v>
      </c>
      <c r="AD53" s="54">
        <v>8</v>
      </c>
    </row>
    <row r="54" spans="20:22" ht="12.75">
      <c r="T54" s="1"/>
      <c r="V54" s="1"/>
    </row>
    <row r="55" spans="2:30" ht="12.75">
      <c r="B55" s="1">
        <f>SUM(B46:B53)</f>
        <v>5</v>
      </c>
      <c r="C55" s="1"/>
      <c r="D55" s="1">
        <f>SUM(D46:D53)</f>
        <v>19</v>
      </c>
      <c r="E55" s="1">
        <f>SUM(E46:E53)</f>
        <v>1</v>
      </c>
      <c r="F55" s="1"/>
      <c r="G55" s="1">
        <f>SUM(G46:G53)</f>
        <v>21</v>
      </c>
      <c r="H55" s="1">
        <f>SUM(H46:H53)</f>
        <v>6</v>
      </c>
      <c r="I55" s="1"/>
      <c r="J55" s="1">
        <f>SUM(J46:J53)</f>
        <v>17</v>
      </c>
      <c r="K55" s="1">
        <f>SUM(K46:K53)</f>
        <v>10</v>
      </c>
      <c r="L55" s="1"/>
      <c r="M55" s="1">
        <f>SUM(M46:M53)</f>
        <v>12</v>
      </c>
      <c r="N55" s="1">
        <f>SUM(N46:N53)</f>
        <v>12</v>
      </c>
      <c r="O55" s="1"/>
      <c r="P55" s="1">
        <f>SUM(P46:P53)</f>
        <v>10</v>
      </c>
      <c r="Q55" s="1">
        <f>SUM(Q46:Q53)</f>
        <v>19</v>
      </c>
      <c r="S55" s="1">
        <f>SUM(S46:S53)</f>
        <v>5</v>
      </c>
      <c r="T55" s="1">
        <f>SUM(T46:T53)</f>
        <v>17</v>
      </c>
      <c r="U55" s="1">
        <f>SUM(U46:U50)</f>
        <v>0</v>
      </c>
      <c r="V55" s="1">
        <f>SUM(V46:V53)</f>
        <v>6</v>
      </c>
      <c r="W55" s="1">
        <f>SUM(W46:W53)</f>
        <v>21</v>
      </c>
      <c r="X55" s="1">
        <f>SUM(AD46:AD51)</f>
        <v>22</v>
      </c>
      <c r="Y55" s="1">
        <f>SUM(Y46:Y53)</f>
        <v>1</v>
      </c>
      <c r="Z55" s="1">
        <f>SUM(Z46:Z53)</f>
        <v>91</v>
      </c>
      <c r="AB55" s="1">
        <f>SUM(AB46:AB53)</f>
        <v>91</v>
      </c>
      <c r="AC55" s="1">
        <f>SUM(AC46:AC53)</f>
        <v>84</v>
      </c>
      <c r="AD55" s="1">
        <f>SUM(AD46:AD53)</f>
        <v>36</v>
      </c>
    </row>
    <row r="56" spans="2:30" ht="13.5" thickBo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1"/>
      <c r="T56" s="1"/>
      <c r="U56" s="1"/>
      <c r="V56" s="1"/>
      <c r="W56" s="1"/>
      <c r="X56" s="1"/>
      <c r="Y56" s="1"/>
      <c r="Z56" s="1"/>
      <c r="AB56" s="1"/>
      <c r="AC56" s="1"/>
      <c r="AD56" s="1"/>
    </row>
    <row r="57" spans="1:30" ht="18" customHeight="1">
      <c r="A57" s="154" t="s">
        <v>227</v>
      </c>
      <c r="B57" s="160" t="s">
        <v>8</v>
      </c>
      <c r="C57" s="160"/>
      <c r="D57" s="161"/>
      <c r="E57" s="159" t="s">
        <v>62</v>
      </c>
      <c r="F57" s="160"/>
      <c r="G57" s="161"/>
      <c r="H57" s="160" t="s">
        <v>81</v>
      </c>
      <c r="I57" s="160"/>
      <c r="J57" s="161"/>
      <c r="K57" s="159" t="s">
        <v>89</v>
      </c>
      <c r="L57" s="160"/>
      <c r="M57" s="161"/>
      <c r="N57" s="150"/>
      <c r="O57" s="146"/>
      <c r="P57" s="43"/>
      <c r="Q57" s="148" t="s">
        <v>0</v>
      </c>
      <c r="R57" s="150" t="s">
        <v>1</v>
      </c>
      <c r="S57" s="148"/>
      <c r="T57" s="1"/>
      <c r="U57" s="1"/>
      <c r="V57" s="1"/>
      <c r="W57" s="1"/>
      <c r="X57" s="1"/>
      <c r="Y57" s="1"/>
      <c r="Z57" s="1"/>
      <c r="AB57" s="1"/>
      <c r="AC57" s="1"/>
      <c r="AD57" s="1"/>
    </row>
    <row r="58" spans="1:30" ht="18" customHeight="1" thickBot="1">
      <c r="A58" s="155"/>
      <c r="B58" s="163" t="s">
        <v>4</v>
      </c>
      <c r="C58" s="163"/>
      <c r="D58" s="164"/>
      <c r="E58" s="162" t="s">
        <v>22</v>
      </c>
      <c r="F58" s="163"/>
      <c r="G58" s="164"/>
      <c r="H58" s="163" t="s">
        <v>82</v>
      </c>
      <c r="I58" s="163"/>
      <c r="J58" s="164"/>
      <c r="K58" s="162" t="s">
        <v>90</v>
      </c>
      <c r="L58" s="163"/>
      <c r="M58" s="164"/>
      <c r="N58" s="151"/>
      <c r="O58" s="147"/>
      <c r="P58" s="44"/>
      <c r="Q58" s="149"/>
      <c r="R58" s="151"/>
      <c r="S58" s="149"/>
      <c r="T58" s="1"/>
      <c r="U58" s="1"/>
      <c r="V58" s="1"/>
      <c r="W58" s="1"/>
      <c r="X58" s="1"/>
      <c r="Y58" s="1"/>
      <c r="Z58" s="1"/>
      <c r="AB58" s="1"/>
      <c r="AC58" s="1"/>
      <c r="AD58" s="1"/>
    </row>
    <row r="59" spans="1:30" ht="18" customHeight="1" thickBot="1">
      <c r="A59" s="80" t="s">
        <v>7</v>
      </c>
      <c r="B59" s="58"/>
      <c r="C59" s="60"/>
      <c r="D59" s="59"/>
      <c r="E59" s="26">
        <v>3</v>
      </c>
      <c r="F59" s="2" t="s">
        <v>2</v>
      </c>
      <c r="G59" s="27">
        <v>0</v>
      </c>
      <c r="H59" s="26">
        <v>3</v>
      </c>
      <c r="I59" s="2" t="s">
        <v>2</v>
      </c>
      <c r="J59" s="2">
        <v>1</v>
      </c>
      <c r="K59" s="26">
        <v>3</v>
      </c>
      <c r="L59" s="2" t="s">
        <v>2</v>
      </c>
      <c r="M59" s="27">
        <v>0</v>
      </c>
      <c r="N59" s="39">
        <f>B59+E59+H59+K59</f>
        <v>9</v>
      </c>
      <c r="O59" s="10" t="s">
        <v>2</v>
      </c>
      <c r="P59" s="45">
        <f>D59+G59+J59+M59</f>
        <v>1</v>
      </c>
      <c r="Q59" s="8">
        <v>6</v>
      </c>
      <c r="R59" s="152">
        <v>1</v>
      </c>
      <c r="S59" s="153"/>
      <c r="T59" s="1"/>
      <c r="U59" s="1"/>
      <c r="V59" s="1"/>
      <c r="W59" s="1"/>
      <c r="X59" s="1"/>
      <c r="Y59" s="1"/>
      <c r="Z59" s="1"/>
      <c r="AB59" s="1"/>
      <c r="AC59" s="1"/>
      <c r="AD59" s="1"/>
    </row>
    <row r="60" spans="1:30" ht="18" customHeight="1" thickBot="1">
      <c r="A60" s="72" t="s">
        <v>51</v>
      </c>
      <c r="B60" s="4">
        <v>0</v>
      </c>
      <c r="C60" s="15" t="s">
        <v>2</v>
      </c>
      <c r="D60" s="5">
        <v>3</v>
      </c>
      <c r="E60" s="58"/>
      <c r="F60" s="60"/>
      <c r="G60" s="59"/>
      <c r="H60" s="35">
        <v>1</v>
      </c>
      <c r="I60" s="31" t="s">
        <v>2</v>
      </c>
      <c r="J60" s="31">
        <v>3</v>
      </c>
      <c r="K60" s="35">
        <v>3</v>
      </c>
      <c r="L60" s="31" t="s">
        <v>2</v>
      </c>
      <c r="M60" s="34">
        <v>1</v>
      </c>
      <c r="N60" s="16">
        <f>B60+E60+H60+K60</f>
        <v>4</v>
      </c>
      <c r="O60" s="31" t="s">
        <v>2</v>
      </c>
      <c r="P60" s="18">
        <f>D60+G60+J60+M60</f>
        <v>7</v>
      </c>
      <c r="Q60" s="33">
        <v>4</v>
      </c>
      <c r="R60" s="142">
        <v>3</v>
      </c>
      <c r="S60" s="143"/>
      <c r="T60" s="1"/>
      <c r="U60" s="1"/>
      <c r="V60" s="1"/>
      <c r="W60" s="1"/>
      <c r="X60" s="1"/>
      <c r="Y60" s="1"/>
      <c r="Z60" s="1"/>
      <c r="AB60" s="1"/>
      <c r="AC60" s="1"/>
      <c r="AD60" s="1"/>
    </row>
    <row r="61" spans="1:30" ht="18" customHeight="1" thickBot="1">
      <c r="A61" s="82" t="s">
        <v>80</v>
      </c>
      <c r="B61" s="21">
        <v>1</v>
      </c>
      <c r="C61" s="17" t="s">
        <v>2</v>
      </c>
      <c r="D61" s="22">
        <v>3</v>
      </c>
      <c r="E61" s="61">
        <v>3</v>
      </c>
      <c r="F61" s="62" t="s">
        <v>2</v>
      </c>
      <c r="G61" s="63">
        <v>1</v>
      </c>
      <c r="H61" s="58"/>
      <c r="I61" s="60"/>
      <c r="J61" s="59"/>
      <c r="K61" s="35">
        <v>3</v>
      </c>
      <c r="L61" s="31" t="s">
        <v>2</v>
      </c>
      <c r="M61" s="34">
        <v>0</v>
      </c>
      <c r="N61" s="16">
        <f>B61+E61+H61+K61</f>
        <v>7</v>
      </c>
      <c r="O61" s="17" t="s">
        <v>2</v>
      </c>
      <c r="P61" s="18">
        <f>D61+G61+J61+M61</f>
        <v>4</v>
      </c>
      <c r="Q61" s="20">
        <v>5</v>
      </c>
      <c r="R61" s="142">
        <v>2</v>
      </c>
      <c r="S61" s="143"/>
      <c r="T61" s="1"/>
      <c r="U61" s="1"/>
      <c r="V61" s="1"/>
      <c r="W61" s="1"/>
      <c r="X61" s="1"/>
      <c r="Y61" s="1"/>
      <c r="Z61" s="1"/>
      <c r="AB61" s="1"/>
      <c r="AC61" s="1"/>
      <c r="AD61" s="1"/>
    </row>
    <row r="62" spans="1:30" ht="18" customHeight="1" thickBot="1">
      <c r="A62" s="92" t="s">
        <v>88</v>
      </c>
      <c r="B62" s="36">
        <v>0</v>
      </c>
      <c r="C62" s="24" t="s">
        <v>2</v>
      </c>
      <c r="D62" s="28">
        <v>3</v>
      </c>
      <c r="E62" s="36">
        <v>1</v>
      </c>
      <c r="F62" s="24" t="s">
        <v>2</v>
      </c>
      <c r="G62" s="28">
        <v>3</v>
      </c>
      <c r="H62" s="3">
        <v>0</v>
      </c>
      <c r="I62" s="3" t="s">
        <v>2</v>
      </c>
      <c r="J62" s="3">
        <v>3</v>
      </c>
      <c r="K62" s="58"/>
      <c r="L62" s="60"/>
      <c r="M62" s="59"/>
      <c r="N62" s="23">
        <f>B62+E62+H62+K62</f>
        <v>1</v>
      </c>
      <c r="O62" s="38" t="s">
        <v>2</v>
      </c>
      <c r="P62" s="25">
        <f>D62+G62+J62+M62</f>
        <v>9</v>
      </c>
      <c r="Q62" s="37">
        <v>3</v>
      </c>
      <c r="R62" s="144">
        <v>4</v>
      </c>
      <c r="S62" s="145"/>
      <c r="T62" s="1"/>
      <c r="U62" s="1"/>
      <c r="V62" s="1"/>
      <c r="W62" s="1"/>
      <c r="X62" s="1"/>
      <c r="Y62" s="1"/>
      <c r="Z62" s="1"/>
      <c r="AB62" s="1"/>
      <c r="AC62" s="1"/>
      <c r="AD62" s="1"/>
    </row>
    <row r="63" spans="3:30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1"/>
      <c r="T63" s="1"/>
      <c r="U63" s="1"/>
      <c r="V63" s="1"/>
      <c r="W63" s="1"/>
      <c r="X63" s="1"/>
      <c r="Y63" s="1"/>
      <c r="Z63" s="1"/>
      <c r="AB63" s="1"/>
      <c r="AC63" s="1"/>
      <c r="AD63" s="1"/>
    </row>
    <row r="64" spans="2:30" ht="13.5" thickBot="1">
      <c r="B64" s="1">
        <f>SUM(B59:B62)</f>
        <v>1</v>
      </c>
      <c r="C64" s="1"/>
      <c r="D64" s="1">
        <f>SUM(D59:D62)</f>
        <v>9</v>
      </c>
      <c r="E64" s="1">
        <f>SUM(E59:E62)</f>
        <v>7</v>
      </c>
      <c r="F64" s="1"/>
      <c r="G64" s="1">
        <f>SUM(G59:G62)</f>
        <v>4</v>
      </c>
      <c r="H64" s="1">
        <f>SUM(H59:H62)</f>
        <v>4</v>
      </c>
      <c r="I64" s="1"/>
      <c r="J64" s="1">
        <f>SUM(J59:J62)</f>
        <v>7</v>
      </c>
      <c r="K64" s="1">
        <f>SUM(K59:K62)</f>
        <v>9</v>
      </c>
      <c r="L64" s="1"/>
      <c r="M64" s="1">
        <f>SUM(M59:M62)</f>
        <v>1</v>
      </c>
      <c r="N64" s="1">
        <f>SUM(N59:N62)</f>
        <v>21</v>
      </c>
      <c r="O64" s="1"/>
      <c r="P64" s="1">
        <f>SUM(P59:P62)</f>
        <v>21</v>
      </c>
      <c r="Q64" s="1">
        <f>SUM(Q59:Q62)</f>
        <v>18</v>
      </c>
      <c r="S64" s="1">
        <f>SUM(R59:R62)</f>
        <v>10</v>
      </c>
      <c r="T64" s="1"/>
      <c r="U64" s="1"/>
      <c r="V64" s="1"/>
      <c r="W64" s="1"/>
      <c r="X64" s="1"/>
      <c r="Y64" s="1"/>
      <c r="Z64" s="1"/>
      <c r="AB64" s="1"/>
      <c r="AC64" s="1"/>
      <c r="AD64" s="1"/>
    </row>
    <row r="65" spans="1:30" ht="18" customHeight="1">
      <c r="A65" s="154" t="s">
        <v>228</v>
      </c>
      <c r="B65" s="159" t="s">
        <v>83</v>
      </c>
      <c r="C65" s="160"/>
      <c r="D65" s="161"/>
      <c r="E65" s="156" t="s">
        <v>77</v>
      </c>
      <c r="F65" s="157"/>
      <c r="G65" s="158"/>
      <c r="H65" s="160" t="s">
        <v>8</v>
      </c>
      <c r="I65" s="160"/>
      <c r="J65" s="161"/>
      <c r="K65" s="160" t="s">
        <v>97</v>
      </c>
      <c r="L65" s="160"/>
      <c r="M65" s="161"/>
      <c r="N65" s="150"/>
      <c r="O65" s="146"/>
      <c r="P65" s="43"/>
      <c r="Q65" s="148" t="s">
        <v>0</v>
      </c>
      <c r="R65" s="150" t="s">
        <v>1</v>
      </c>
      <c r="S65" s="148"/>
      <c r="T65" s="1"/>
      <c r="U65" s="1"/>
      <c r="V65" s="1"/>
      <c r="W65" s="1"/>
      <c r="X65" s="1"/>
      <c r="Y65" s="1"/>
      <c r="Z65" s="1"/>
      <c r="AB65" s="1"/>
      <c r="AC65" s="1"/>
      <c r="AD65" s="1"/>
    </row>
    <row r="66" spans="1:30" ht="18" customHeight="1" thickBot="1">
      <c r="A66" s="155"/>
      <c r="B66" s="162" t="s">
        <v>5</v>
      </c>
      <c r="C66" s="163"/>
      <c r="D66" s="164"/>
      <c r="E66" s="170" t="s">
        <v>78</v>
      </c>
      <c r="F66" s="171"/>
      <c r="G66" s="172"/>
      <c r="H66" s="162" t="s">
        <v>9</v>
      </c>
      <c r="I66" s="163"/>
      <c r="J66" s="164"/>
      <c r="K66" s="162" t="s">
        <v>5</v>
      </c>
      <c r="L66" s="163"/>
      <c r="M66" s="164"/>
      <c r="N66" s="151"/>
      <c r="O66" s="147"/>
      <c r="P66" s="44"/>
      <c r="Q66" s="149"/>
      <c r="R66" s="151"/>
      <c r="S66" s="149"/>
      <c r="T66" s="1"/>
      <c r="U66" s="1"/>
      <c r="V66" s="1"/>
      <c r="W66" s="1"/>
      <c r="X66" s="1"/>
      <c r="Y66" s="1"/>
      <c r="Z66" s="1"/>
      <c r="AB66" s="1"/>
      <c r="AC66" s="1"/>
      <c r="AD66" s="1"/>
    </row>
    <row r="67" spans="1:30" ht="18" customHeight="1" thickBot="1">
      <c r="A67" s="125" t="s">
        <v>79</v>
      </c>
      <c r="B67" s="58"/>
      <c r="C67" s="60"/>
      <c r="D67" s="59"/>
      <c r="E67" s="26">
        <v>3</v>
      </c>
      <c r="F67" s="2" t="s">
        <v>2</v>
      </c>
      <c r="G67" s="27">
        <v>2</v>
      </c>
      <c r="H67" s="26">
        <v>0</v>
      </c>
      <c r="I67" s="2" t="s">
        <v>2</v>
      </c>
      <c r="J67" s="2">
        <v>3</v>
      </c>
      <c r="K67" s="26">
        <v>3</v>
      </c>
      <c r="L67" s="2" t="s">
        <v>2</v>
      </c>
      <c r="M67" s="27">
        <v>2</v>
      </c>
      <c r="N67" s="39">
        <f>B67+E67+H67+K67</f>
        <v>6</v>
      </c>
      <c r="O67" s="10" t="s">
        <v>2</v>
      </c>
      <c r="P67" s="45">
        <f>D67+G67+J67+M67</f>
        <v>7</v>
      </c>
      <c r="Q67" s="8">
        <v>4</v>
      </c>
      <c r="R67" s="152">
        <v>7</v>
      </c>
      <c r="S67" s="153"/>
      <c r="T67" s="126" t="s">
        <v>240</v>
      </c>
      <c r="U67" s="1"/>
      <c r="V67" s="1"/>
      <c r="W67" s="1"/>
      <c r="X67" s="1"/>
      <c r="Y67" s="1"/>
      <c r="Z67" s="1"/>
      <c r="AB67" s="1"/>
      <c r="AC67" s="1"/>
      <c r="AD67" s="1"/>
    </row>
    <row r="68" spans="1:30" ht="18" customHeight="1" thickBot="1">
      <c r="A68" s="81" t="s">
        <v>76</v>
      </c>
      <c r="B68" s="4">
        <v>2</v>
      </c>
      <c r="C68" s="15" t="s">
        <v>2</v>
      </c>
      <c r="D68" s="5">
        <v>3</v>
      </c>
      <c r="E68" s="58"/>
      <c r="F68" s="60"/>
      <c r="G68" s="59"/>
      <c r="H68" s="35">
        <v>3</v>
      </c>
      <c r="I68" s="31" t="s">
        <v>2</v>
      </c>
      <c r="J68" s="31">
        <v>2</v>
      </c>
      <c r="K68" s="35">
        <v>3</v>
      </c>
      <c r="L68" s="31" t="s">
        <v>2</v>
      </c>
      <c r="M68" s="34">
        <v>0</v>
      </c>
      <c r="N68" s="16">
        <f>B68+E68+H68+K68</f>
        <v>8</v>
      </c>
      <c r="O68" s="31" t="s">
        <v>2</v>
      </c>
      <c r="P68" s="18">
        <f>D68+G68+J68+M68</f>
        <v>5</v>
      </c>
      <c r="Q68" s="33">
        <v>4</v>
      </c>
      <c r="R68" s="142">
        <v>6</v>
      </c>
      <c r="S68" s="143"/>
      <c r="T68" s="126" t="s">
        <v>241</v>
      </c>
      <c r="U68" s="1"/>
      <c r="V68" s="1"/>
      <c r="W68" s="1"/>
      <c r="X68" s="1"/>
      <c r="Y68" s="1"/>
      <c r="Z68" s="1"/>
      <c r="AB68" s="1"/>
      <c r="AC68" s="1"/>
      <c r="AD68" s="1"/>
    </row>
    <row r="69" spans="1:30" ht="18" customHeight="1" thickBot="1">
      <c r="A69" s="81" t="s">
        <v>30</v>
      </c>
      <c r="B69" s="21">
        <v>3</v>
      </c>
      <c r="C69" s="17" t="s">
        <v>2</v>
      </c>
      <c r="D69" s="22">
        <v>0</v>
      </c>
      <c r="E69" s="61">
        <v>2</v>
      </c>
      <c r="F69" s="62" t="s">
        <v>2</v>
      </c>
      <c r="G69" s="63">
        <v>3</v>
      </c>
      <c r="H69" s="58"/>
      <c r="I69" s="60"/>
      <c r="J69" s="59"/>
      <c r="K69" s="35">
        <v>3</v>
      </c>
      <c r="L69" s="31" t="s">
        <v>2</v>
      </c>
      <c r="M69" s="34">
        <v>1</v>
      </c>
      <c r="N69" s="16">
        <f>B69+E69+H69+K69</f>
        <v>8</v>
      </c>
      <c r="O69" s="17" t="s">
        <v>2</v>
      </c>
      <c r="P69" s="18">
        <f>D69+G69+J69+M69</f>
        <v>4</v>
      </c>
      <c r="Q69" s="20">
        <v>4</v>
      </c>
      <c r="R69" s="142">
        <v>5</v>
      </c>
      <c r="S69" s="143"/>
      <c r="T69" s="126" t="s">
        <v>221</v>
      </c>
      <c r="U69" s="1"/>
      <c r="V69" s="1"/>
      <c r="W69" s="1"/>
      <c r="X69" s="1"/>
      <c r="Y69" s="1"/>
      <c r="Z69" s="1"/>
      <c r="AB69" s="1"/>
      <c r="AC69" s="1"/>
      <c r="AD69" s="1"/>
    </row>
    <row r="70" spans="1:30" ht="18" customHeight="1" thickBot="1">
      <c r="A70" s="92" t="s">
        <v>98</v>
      </c>
      <c r="B70" s="36">
        <v>2</v>
      </c>
      <c r="C70" s="24" t="s">
        <v>2</v>
      </c>
      <c r="D70" s="28">
        <v>3</v>
      </c>
      <c r="E70" s="36">
        <v>0</v>
      </c>
      <c r="F70" s="24" t="s">
        <v>2</v>
      </c>
      <c r="G70" s="28">
        <v>3</v>
      </c>
      <c r="H70" s="3">
        <v>1</v>
      </c>
      <c r="I70" s="3" t="s">
        <v>2</v>
      </c>
      <c r="J70" s="3">
        <v>3</v>
      </c>
      <c r="K70" s="58"/>
      <c r="L70" s="60"/>
      <c r="M70" s="59"/>
      <c r="N70" s="23">
        <f>B70+E70+H70+K70</f>
        <v>3</v>
      </c>
      <c r="O70" s="38" t="s">
        <v>2</v>
      </c>
      <c r="P70" s="25">
        <f>D70+G70+J70+M70</f>
        <v>9</v>
      </c>
      <c r="Q70" s="37">
        <v>3</v>
      </c>
      <c r="R70" s="144">
        <v>8</v>
      </c>
      <c r="S70" s="145"/>
      <c r="T70" s="1"/>
      <c r="U70" s="1"/>
      <c r="V70" s="1"/>
      <c r="W70" s="1"/>
      <c r="X70" s="1"/>
      <c r="Y70" s="1"/>
      <c r="Z70" s="1"/>
      <c r="AB70" s="1"/>
      <c r="AC70" s="1"/>
      <c r="AD70" s="1"/>
    </row>
    <row r="71" spans="2:30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S71" s="1"/>
      <c r="T71" s="1"/>
      <c r="U71" s="1"/>
      <c r="V71" s="1"/>
      <c r="W71" s="1"/>
      <c r="X71" s="1"/>
      <c r="Y71" s="1"/>
      <c r="Z71" s="1"/>
      <c r="AB71" s="1"/>
      <c r="AC71" s="1"/>
      <c r="AD71" s="1"/>
    </row>
    <row r="72" spans="2:30" ht="13.5" thickBot="1">
      <c r="B72" s="1">
        <f>SUM(B67:B70)</f>
        <v>7</v>
      </c>
      <c r="C72" s="1"/>
      <c r="D72" s="1">
        <f>SUM(D67:D70)</f>
        <v>6</v>
      </c>
      <c r="E72" s="1">
        <f>SUM(E67:E70)</f>
        <v>5</v>
      </c>
      <c r="F72" s="1"/>
      <c r="G72" s="1">
        <f>SUM(G67:G70)</f>
        <v>8</v>
      </c>
      <c r="H72" s="1">
        <f>SUM(H67:H70)</f>
        <v>4</v>
      </c>
      <c r="I72" s="1"/>
      <c r="J72" s="1">
        <f>SUM(J67:J70)</f>
        <v>8</v>
      </c>
      <c r="K72" s="1">
        <f>SUM(K67:K70)</f>
        <v>9</v>
      </c>
      <c r="L72" s="1"/>
      <c r="M72" s="1">
        <f>SUM(M67:M70)</f>
        <v>3</v>
      </c>
      <c r="N72" s="1">
        <f>SUM(N67:N70)</f>
        <v>25</v>
      </c>
      <c r="O72" s="1"/>
      <c r="P72" s="1">
        <f>SUM(P67:P70)</f>
        <v>25</v>
      </c>
      <c r="Q72" s="1">
        <f>SUM(Q67:Q70)</f>
        <v>15</v>
      </c>
      <c r="S72" s="1">
        <f>SUM(R67:R70)</f>
        <v>26</v>
      </c>
      <c r="T72" s="1"/>
      <c r="U72" s="1"/>
      <c r="V72" s="1"/>
      <c r="W72" s="1"/>
      <c r="X72" s="1"/>
      <c r="Y72" s="1"/>
      <c r="Z72" s="1"/>
      <c r="AB72" s="1"/>
      <c r="AC72" s="1"/>
      <c r="AD72" s="1"/>
    </row>
    <row r="73" spans="1:30" ht="18" customHeight="1">
      <c r="A73" s="154" t="s">
        <v>229</v>
      </c>
      <c r="B73" s="159" t="s">
        <v>12</v>
      </c>
      <c r="C73" s="160"/>
      <c r="D73" s="161"/>
      <c r="E73" s="159" t="s">
        <v>81</v>
      </c>
      <c r="F73" s="160"/>
      <c r="G73" s="161"/>
      <c r="H73" s="159" t="s">
        <v>95</v>
      </c>
      <c r="I73" s="160"/>
      <c r="J73" s="161"/>
      <c r="K73" s="159" t="s">
        <v>12</v>
      </c>
      <c r="L73" s="160"/>
      <c r="M73" s="161"/>
      <c r="N73" s="150"/>
      <c r="O73" s="146"/>
      <c r="P73" s="43"/>
      <c r="Q73" s="148" t="s">
        <v>0</v>
      </c>
      <c r="R73" s="150" t="s">
        <v>1</v>
      </c>
      <c r="S73" s="148"/>
      <c r="T73" s="1"/>
      <c r="U73" s="1"/>
      <c r="V73" s="1"/>
      <c r="W73" s="1"/>
      <c r="X73" s="1"/>
      <c r="Y73" s="1"/>
      <c r="Z73" s="1"/>
      <c r="AB73" s="1"/>
      <c r="AC73" s="1"/>
      <c r="AD73" s="1"/>
    </row>
    <row r="74" spans="1:30" ht="18" customHeight="1" thickBot="1">
      <c r="A74" s="155"/>
      <c r="B74" s="162" t="s">
        <v>61</v>
      </c>
      <c r="C74" s="163"/>
      <c r="D74" s="164"/>
      <c r="E74" s="162" t="s">
        <v>86</v>
      </c>
      <c r="F74" s="163"/>
      <c r="G74" s="164"/>
      <c r="H74" s="162" t="s">
        <v>96</v>
      </c>
      <c r="I74" s="163"/>
      <c r="J74" s="164"/>
      <c r="K74" s="165" t="s">
        <v>13</v>
      </c>
      <c r="L74" s="166"/>
      <c r="M74" s="167"/>
      <c r="N74" s="151"/>
      <c r="O74" s="147"/>
      <c r="P74" s="44"/>
      <c r="Q74" s="149"/>
      <c r="R74" s="151"/>
      <c r="S74" s="149"/>
      <c r="T74" s="1"/>
      <c r="U74" s="1"/>
      <c r="V74" s="1"/>
      <c r="W74" s="1"/>
      <c r="X74" s="1"/>
      <c r="Y74" s="1"/>
      <c r="Z74" s="1"/>
      <c r="AB74" s="1"/>
      <c r="AC74" s="1"/>
      <c r="AD74" s="1"/>
    </row>
    <row r="75" spans="1:30" ht="18" customHeight="1" thickBot="1">
      <c r="A75" s="125" t="s">
        <v>60</v>
      </c>
      <c r="B75" s="58"/>
      <c r="C75" s="60"/>
      <c r="D75" s="59"/>
      <c r="E75" s="26">
        <v>3</v>
      </c>
      <c r="F75" s="2" t="s">
        <v>2</v>
      </c>
      <c r="G75" s="27">
        <v>1</v>
      </c>
      <c r="H75" s="26">
        <v>2</v>
      </c>
      <c r="I75" s="2" t="s">
        <v>2</v>
      </c>
      <c r="J75" s="2">
        <v>3</v>
      </c>
      <c r="K75" s="26">
        <v>3</v>
      </c>
      <c r="L75" s="2" t="s">
        <v>2</v>
      </c>
      <c r="M75" s="27">
        <v>0</v>
      </c>
      <c r="N75" s="39">
        <f>B75+E75+H75+K75</f>
        <v>8</v>
      </c>
      <c r="O75" s="10" t="s">
        <v>2</v>
      </c>
      <c r="P75" s="45">
        <f>D75+G75+J75+M75</f>
        <v>4</v>
      </c>
      <c r="Q75" s="8">
        <v>5</v>
      </c>
      <c r="R75" s="152">
        <v>10</v>
      </c>
      <c r="S75" s="153"/>
      <c r="T75" s="1"/>
      <c r="U75" s="1"/>
      <c r="V75" s="1"/>
      <c r="W75" s="1"/>
      <c r="X75" s="1"/>
      <c r="Y75" s="1"/>
      <c r="Z75" s="1"/>
      <c r="AB75" s="1"/>
      <c r="AC75" s="1"/>
      <c r="AD75" s="1"/>
    </row>
    <row r="76" spans="1:30" ht="18" customHeight="1" thickBot="1">
      <c r="A76" s="72" t="s">
        <v>87</v>
      </c>
      <c r="B76" s="4">
        <v>1</v>
      </c>
      <c r="C76" s="15" t="s">
        <v>2</v>
      </c>
      <c r="D76" s="5">
        <v>3</v>
      </c>
      <c r="E76" s="58"/>
      <c r="F76" s="60"/>
      <c r="G76" s="59"/>
      <c r="H76" s="35">
        <v>3</v>
      </c>
      <c r="I76" s="31" t="s">
        <v>2</v>
      </c>
      <c r="J76" s="31">
        <v>1</v>
      </c>
      <c r="K76" s="35">
        <v>0</v>
      </c>
      <c r="L76" s="31" t="s">
        <v>2</v>
      </c>
      <c r="M76" s="34">
        <v>3</v>
      </c>
      <c r="N76" s="16">
        <f>B76+E76+H76+K76</f>
        <v>4</v>
      </c>
      <c r="O76" s="31" t="s">
        <v>2</v>
      </c>
      <c r="P76" s="18">
        <f>D76+G76+J76+M76</f>
        <v>7</v>
      </c>
      <c r="Q76" s="33">
        <v>4</v>
      </c>
      <c r="R76" s="142">
        <v>12</v>
      </c>
      <c r="S76" s="143"/>
      <c r="T76" s="1"/>
      <c r="U76" s="1"/>
      <c r="V76" s="1"/>
      <c r="W76" s="1"/>
      <c r="X76" s="1"/>
      <c r="Y76" s="1"/>
      <c r="Z76" s="1"/>
      <c r="AB76" s="1"/>
      <c r="AC76" s="1"/>
      <c r="AD76" s="1"/>
    </row>
    <row r="77" spans="1:30" ht="18" customHeight="1" thickBot="1">
      <c r="A77" s="82" t="s">
        <v>94</v>
      </c>
      <c r="B77" s="21">
        <v>3</v>
      </c>
      <c r="C77" s="17" t="s">
        <v>2</v>
      </c>
      <c r="D77" s="22">
        <v>2</v>
      </c>
      <c r="E77" s="61">
        <v>1</v>
      </c>
      <c r="F77" s="62" t="s">
        <v>2</v>
      </c>
      <c r="G77" s="63">
        <v>3</v>
      </c>
      <c r="H77" s="58"/>
      <c r="I77" s="60"/>
      <c r="J77" s="59"/>
      <c r="K77" s="35">
        <v>3</v>
      </c>
      <c r="L77" s="31" t="s">
        <v>2</v>
      </c>
      <c r="M77" s="34">
        <v>0</v>
      </c>
      <c r="N77" s="16">
        <f>B77+E77+H77+K77</f>
        <v>7</v>
      </c>
      <c r="O77" s="17" t="s">
        <v>2</v>
      </c>
      <c r="P77" s="18">
        <f>D77+G77+J77+M77</f>
        <v>5</v>
      </c>
      <c r="Q77" s="20">
        <v>5</v>
      </c>
      <c r="R77" s="142">
        <v>9</v>
      </c>
      <c r="S77" s="143"/>
      <c r="T77" s="1"/>
      <c r="U77" s="1"/>
      <c r="V77" s="1"/>
      <c r="W77" s="1"/>
      <c r="X77" s="1"/>
      <c r="Y77" s="1"/>
      <c r="Z77" s="1"/>
      <c r="AB77" s="1"/>
      <c r="AC77" s="1"/>
      <c r="AD77" s="1"/>
    </row>
    <row r="78" spans="1:30" ht="18" customHeight="1" thickBot="1">
      <c r="A78" s="92" t="s">
        <v>11</v>
      </c>
      <c r="B78" s="36">
        <v>0</v>
      </c>
      <c r="C78" s="24" t="s">
        <v>2</v>
      </c>
      <c r="D78" s="28">
        <v>3</v>
      </c>
      <c r="E78" s="36">
        <v>3</v>
      </c>
      <c r="F78" s="24" t="s">
        <v>2</v>
      </c>
      <c r="G78" s="28">
        <v>0</v>
      </c>
      <c r="H78" s="3">
        <v>0</v>
      </c>
      <c r="I78" s="3" t="s">
        <v>2</v>
      </c>
      <c r="J78" s="3">
        <v>3</v>
      </c>
      <c r="K78" s="58"/>
      <c r="L78" s="60"/>
      <c r="M78" s="59"/>
      <c r="N78" s="23">
        <f>B78+E78+H78+K78</f>
        <v>3</v>
      </c>
      <c r="O78" s="38" t="s">
        <v>2</v>
      </c>
      <c r="P78" s="25">
        <f>D78+G78+J78+M78</f>
        <v>6</v>
      </c>
      <c r="Q78" s="37">
        <v>4</v>
      </c>
      <c r="R78" s="144">
        <v>11</v>
      </c>
      <c r="S78" s="145"/>
      <c r="T78" s="1"/>
      <c r="U78" s="1"/>
      <c r="V78" s="1"/>
      <c r="W78" s="1"/>
      <c r="X78" s="1"/>
      <c r="Y78" s="1"/>
      <c r="Z78" s="1"/>
      <c r="AB78" s="1"/>
      <c r="AC78" s="1"/>
      <c r="AD78" s="1"/>
    </row>
    <row r="79" spans="2:3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S79" s="1"/>
      <c r="T79" s="1"/>
      <c r="U79" s="1"/>
      <c r="V79" s="1"/>
      <c r="W79" s="1"/>
      <c r="X79" s="1"/>
      <c r="Y79" s="1"/>
      <c r="Z79" s="1"/>
      <c r="AB79" s="1"/>
      <c r="AC79" s="1"/>
      <c r="AD79" s="1"/>
    </row>
    <row r="80" spans="2:30" ht="13.5" thickBot="1">
      <c r="B80" s="1">
        <f>SUM(B75:B78)</f>
        <v>4</v>
      </c>
      <c r="C80" s="1"/>
      <c r="D80" s="1">
        <f>SUM(D75:D78)</f>
        <v>8</v>
      </c>
      <c r="E80" s="1">
        <f>SUM(E75:E78)</f>
        <v>7</v>
      </c>
      <c r="F80" s="1"/>
      <c r="G80" s="1">
        <f>SUM(G75:G78)</f>
        <v>4</v>
      </c>
      <c r="H80" s="1">
        <f>SUM(H75:H78)</f>
        <v>5</v>
      </c>
      <c r="I80" s="1"/>
      <c r="J80" s="1">
        <f>SUM(J75:J78)</f>
        <v>7</v>
      </c>
      <c r="K80" s="1">
        <f>SUM(K75:K78)</f>
        <v>6</v>
      </c>
      <c r="L80" s="1"/>
      <c r="M80" s="1">
        <f>SUM(M75:M78)</f>
        <v>3</v>
      </c>
      <c r="N80" s="1">
        <f>SUM(N75:N78)</f>
        <v>22</v>
      </c>
      <c r="O80" s="1"/>
      <c r="P80" s="1">
        <f>SUM(P75:P78)</f>
        <v>22</v>
      </c>
      <c r="Q80" s="1">
        <f>SUM(Q75:Q78)</f>
        <v>18</v>
      </c>
      <c r="S80" s="1">
        <f>SUM(R75:R78)</f>
        <v>42</v>
      </c>
      <c r="T80" s="1"/>
      <c r="U80" s="1"/>
      <c r="V80" s="1"/>
      <c r="W80" s="1"/>
      <c r="X80" s="1"/>
      <c r="Y80" s="1"/>
      <c r="Z80" s="1"/>
      <c r="AB80" s="1"/>
      <c r="AC80" s="1"/>
      <c r="AD80" s="1"/>
    </row>
    <row r="81" spans="1:27" ht="18" customHeight="1">
      <c r="A81" s="154" t="s">
        <v>242</v>
      </c>
      <c r="B81" s="160" t="s">
        <v>85</v>
      </c>
      <c r="C81" s="160"/>
      <c r="D81" s="161"/>
      <c r="E81" s="159" t="s">
        <v>101</v>
      </c>
      <c r="F81" s="160"/>
      <c r="G81" s="161"/>
      <c r="H81" s="156" t="s">
        <v>99</v>
      </c>
      <c r="I81" s="157"/>
      <c r="J81" s="158"/>
      <c r="K81" s="150"/>
      <c r="L81" s="146"/>
      <c r="M81" s="43"/>
      <c r="N81" s="148" t="s">
        <v>0</v>
      </c>
      <c r="O81" s="150" t="s">
        <v>1</v>
      </c>
      <c r="P81" s="148"/>
      <c r="Q81" s="168" t="s">
        <v>268</v>
      </c>
      <c r="R81" s="1"/>
      <c r="S81" s="1"/>
      <c r="T81" s="1"/>
      <c r="U81" s="1"/>
      <c r="V81" s="1"/>
      <c r="W81" s="1"/>
      <c r="Y81" s="1"/>
      <c r="Z81" s="1"/>
      <c r="AA81" s="1"/>
    </row>
    <row r="82" spans="1:27" ht="18" customHeight="1" thickBot="1">
      <c r="A82" s="155"/>
      <c r="B82" s="162" t="s">
        <v>5</v>
      </c>
      <c r="C82" s="163"/>
      <c r="D82" s="164"/>
      <c r="E82" s="165" t="s">
        <v>10</v>
      </c>
      <c r="F82" s="166"/>
      <c r="G82" s="167"/>
      <c r="H82" s="162" t="s">
        <v>100</v>
      </c>
      <c r="I82" s="163"/>
      <c r="J82" s="164"/>
      <c r="K82" s="151"/>
      <c r="L82" s="147"/>
      <c r="M82" s="44"/>
      <c r="N82" s="149"/>
      <c r="O82" s="151"/>
      <c r="P82" s="149"/>
      <c r="Q82" s="169"/>
      <c r="R82" s="1"/>
      <c r="S82" s="1"/>
      <c r="T82" s="1"/>
      <c r="U82" s="1"/>
      <c r="V82" s="1"/>
      <c r="W82" s="1"/>
      <c r="Y82" s="1"/>
      <c r="Z82" s="1"/>
      <c r="AA82" s="1"/>
    </row>
    <row r="83" spans="1:27" ht="18" customHeight="1" thickBot="1">
      <c r="A83" s="80" t="s">
        <v>84</v>
      </c>
      <c r="B83" s="58"/>
      <c r="C83" s="60"/>
      <c r="D83" s="59"/>
      <c r="E83" s="26">
        <v>3</v>
      </c>
      <c r="F83" s="2" t="s">
        <v>2</v>
      </c>
      <c r="G83" s="27">
        <v>0</v>
      </c>
      <c r="H83" s="128">
        <v>3</v>
      </c>
      <c r="I83" s="120" t="s">
        <v>2</v>
      </c>
      <c r="J83" s="120">
        <v>0</v>
      </c>
      <c r="K83" s="39">
        <f>B83+E83+H83</f>
        <v>6</v>
      </c>
      <c r="L83" s="10" t="s">
        <v>2</v>
      </c>
      <c r="M83" s="45">
        <f>D83+G83+J83</f>
        <v>0</v>
      </c>
      <c r="N83" s="8">
        <v>5</v>
      </c>
      <c r="O83" s="173">
        <v>13</v>
      </c>
      <c r="P83" s="174"/>
      <c r="Q83" s="137">
        <v>14</v>
      </c>
      <c r="R83" s="1"/>
      <c r="S83" s="1"/>
      <c r="T83" s="1"/>
      <c r="U83" s="1"/>
      <c r="V83" s="1"/>
      <c r="W83" s="1"/>
      <c r="Y83" s="1"/>
      <c r="Z83" s="1"/>
      <c r="AA83" s="1"/>
    </row>
    <row r="84" spans="1:27" ht="18" customHeight="1" thickBot="1">
      <c r="A84" s="82" t="s">
        <v>103</v>
      </c>
      <c r="B84" s="4">
        <v>0</v>
      </c>
      <c r="C84" s="15" t="s">
        <v>2</v>
      </c>
      <c r="D84" s="5">
        <v>3</v>
      </c>
      <c r="E84" s="58"/>
      <c r="F84" s="60"/>
      <c r="G84" s="59"/>
      <c r="H84" s="129">
        <v>3</v>
      </c>
      <c r="I84" s="130" t="s">
        <v>2</v>
      </c>
      <c r="J84" s="130">
        <v>0</v>
      </c>
      <c r="K84" s="16">
        <f>B84+E84+H84</f>
        <v>3</v>
      </c>
      <c r="L84" s="31" t="s">
        <v>2</v>
      </c>
      <c r="M84" s="18">
        <f>D84+G84+J84</f>
        <v>3</v>
      </c>
      <c r="N84" s="33">
        <v>6</v>
      </c>
      <c r="O84" s="175">
        <v>14</v>
      </c>
      <c r="P84" s="176"/>
      <c r="Q84" s="138">
        <v>16</v>
      </c>
      <c r="R84" s="1"/>
      <c r="S84" s="1"/>
      <c r="T84" s="1"/>
      <c r="U84" s="1"/>
      <c r="V84" s="1"/>
      <c r="W84" s="1"/>
      <c r="Y84" s="1"/>
      <c r="Z84" s="1"/>
      <c r="AA84" s="1"/>
    </row>
    <row r="85" spans="1:27" ht="18" customHeight="1" thickBot="1">
      <c r="A85" s="127" t="s">
        <v>102</v>
      </c>
      <c r="B85" s="131">
        <v>0</v>
      </c>
      <c r="C85" s="132" t="s">
        <v>2</v>
      </c>
      <c r="D85" s="133">
        <v>3</v>
      </c>
      <c r="E85" s="114">
        <v>0</v>
      </c>
      <c r="F85" s="134" t="s">
        <v>2</v>
      </c>
      <c r="G85" s="116">
        <v>3</v>
      </c>
      <c r="H85" s="58"/>
      <c r="I85" s="60"/>
      <c r="J85" s="59"/>
      <c r="K85" s="23">
        <f>B85+E85+H85</f>
        <v>0</v>
      </c>
      <c r="L85" s="24" t="s">
        <v>2</v>
      </c>
      <c r="M85" s="25">
        <f>D85+G85+J85</f>
        <v>6</v>
      </c>
      <c r="N85" s="37">
        <v>4</v>
      </c>
      <c r="O85" s="179">
        <v>15</v>
      </c>
      <c r="P85" s="180"/>
      <c r="Q85" s="139">
        <v>17</v>
      </c>
      <c r="R85" s="1"/>
      <c r="S85" s="1"/>
      <c r="T85" s="1"/>
      <c r="U85" s="1"/>
      <c r="V85" s="1"/>
      <c r="W85" s="1"/>
      <c r="Y85" s="1"/>
      <c r="Z85" s="1"/>
      <c r="AA85" s="1"/>
    </row>
    <row r="86" spans="2:2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P86" s="1"/>
      <c r="Q86" s="1"/>
      <c r="R86" s="1"/>
      <c r="S86" s="1"/>
      <c r="T86" s="1"/>
      <c r="U86" s="1"/>
      <c r="V86" s="1"/>
      <c r="W86" s="1"/>
      <c r="Y86" s="1"/>
      <c r="Z86" s="1"/>
      <c r="AA86" s="1"/>
    </row>
    <row r="87" spans="2:27" ht="13.5" thickBot="1">
      <c r="B87" s="1">
        <f>SUM(B83:B85)</f>
        <v>0</v>
      </c>
      <c r="C87" s="1"/>
      <c r="D87" s="1">
        <f>SUM(D83:D85)</f>
        <v>6</v>
      </c>
      <c r="E87" s="1">
        <f>SUM(E83:E85)</f>
        <v>3</v>
      </c>
      <c r="F87" s="1"/>
      <c r="G87" s="1">
        <f>SUM(G83:G85)</f>
        <v>3</v>
      </c>
      <c r="H87" s="1">
        <f>SUM(H83:H85)</f>
        <v>6</v>
      </c>
      <c r="I87" s="1"/>
      <c r="J87" s="1">
        <f>SUM(J83:J85)</f>
        <v>0</v>
      </c>
      <c r="K87" s="1">
        <f>SUM(K83:K85)</f>
        <v>9</v>
      </c>
      <c r="L87" s="1"/>
      <c r="M87" s="1">
        <f>SUM(M83:M85)</f>
        <v>9</v>
      </c>
      <c r="N87" s="1">
        <f>SUM(N83:N85)</f>
        <v>15</v>
      </c>
      <c r="P87" s="1">
        <f>SUM(O83:O85)</f>
        <v>42</v>
      </c>
      <c r="Q87" s="1"/>
      <c r="R87" s="1"/>
      <c r="S87" s="1"/>
      <c r="T87" s="1"/>
      <c r="U87" s="1"/>
      <c r="V87" s="1"/>
      <c r="W87" s="1"/>
      <c r="Y87" s="1"/>
      <c r="Z87" s="1"/>
      <c r="AA87" s="1"/>
    </row>
    <row r="88" spans="1:30" ht="18" customHeight="1">
      <c r="A88" s="154" t="s">
        <v>250</v>
      </c>
      <c r="B88" s="160" t="s">
        <v>64</v>
      </c>
      <c r="C88" s="160"/>
      <c r="D88" s="161"/>
      <c r="E88" s="159" t="s">
        <v>91</v>
      </c>
      <c r="F88" s="160"/>
      <c r="G88" s="161"/>
      <c r="H88" s="156" t="s">
        <v>15</v>
      </c>
      <c r="I88" s="157"/>
      <c r="J88" s="158"/>
      <c r="K88" s="160" t="s">
        <v>67</v>
      </c>
      <c r="L88" s="160"/>
      <c r="M88" s="161"/>
      <c r="N88" s="150"/>
      <c r="O88" s="146"/>
      <c r="P88" s="43"/>
      <c r="Q88" s="148" t="s">
        <v>0</v>
      </c>
      <c r="R88" s="150" t="s">
        <v>1</v>
      </c>
      <c r="S88" s="146"/>
      <c r="T88" s="168" t="s">
        <v>268</v>
      </c>
      <c r="U88" s="141"/>
      <c r="V88" s="1"/>
      <c r="W88" s="1"/>
      <c r="X88" s="1"/>
      <c r="Y88" s="1"/>
      <c r="Z88" s="1"/>
      <c r="AB88" s="1"/>
      <c r="AC88" s="1"/>
      <c r="AD88" s="1"/>
    </row>
    <row r="89" spans="1:30" ht="18" customHeight="1" thickBot="1">
      <c r="A89" s="155"/>
      <c r="B89" s="163" t="s">
        <v>65</v>
      </c>
      <c r="C89" s="163"/>
      <c r="D89" s="164"/>
      <c r="E89" s="162" t="s">
        <v>92</v>
      </c>
      <c r="F89" s="163"/>
      <c r="G89" s="164"/>
      <c r="H89" s="170" t="s">
        <v>16</v>
      </c>
      <c r="I89" s="171"/>
      <c r="J89" s="172"/>
      <c r="K89" s="163" t="s">
        <v>68</v>
      </c>
      <c r="L89" s="163"/>
      <c r="M89" s="164"/>
      <c r="N89" s="151"/>
      <c r="O89" s="147"/>
      <c r="P89" s="44"/>
      <c r="Q89" s="149"/>
      <c r="R89" s="151"/>
      <c r="S89" s="147"/>
      <c r="T89" s="169"/>
      <c r="U89" s="141"/>
      <c r="V89" s="1"/>
      <c r="W89" s="1"/>
      <c r="X89" s="1"/>
      <c r="Y89" s="1"/>
      <c r="Z89" s="1"/>
      <c r="AB89" s="1"/>
      <c r="AC89" s="1"/>
      <c r="AD89" s="1"/>
    </row>
    <row r="90" spans="1:30" ht="18" customHeight="1" thickBot="1">
      <c r="A90" s="80" t="s">
        <v>53</v>
      </c>
      <c r="B90" s="58"/>
      <c r="C90" s="60"/>
      <c r="D90" s="59"/>
      <c r="E90" s="26">
        <v>3</v>
      </c>
      <c r="F90" s="2" t="s">
        <v>2</v>
      </c>
      <c r="G90" s="27">
        <v>1</v>
      </c>
      <c r="H90" s="26">
        <v>3</v>
      </c>
      <c r="I90" s="2" t="s">
        <v>2</v>
      </c>
      <c r="J90" s="2">
        <v>1</v>
      </c>
      <c r="K90" s="26">
        <v>3</v>
      </c>
      <c r="L90" s="2" t="s">
        <v>2</v>
      </c>
      <c r="M90" s="27">
        <v>0</v>
      </c>
      <c r="N90" s="39">
        <f>B90+E90+H90+K90</f>
        <v>9</v>
      </c>
      <c r="O90" s="10" t="s">
        <v>2</v>
      </c>
      <c r="P90" s="45">
        <f>D90+G90+J90+M90</f>
        <v>2</v>
      </c>
      <c r="Q90" s="8">
        <v>6</v>
      </c>
      <c r="R90" s="173">
        <v>1</v>
      </c>
      <c r="S90" s="174"/>
      <c r="T90" s="140">
        <v>13</v>
      </c>
      <c r="U90" s="1"/>
      <c r="V90" s="1"/>
      <c r="W90" s="1"/>
      <c r="X90" s="1"/>
      <c r="Y90" s="1"/>
      <c r="Z90" s="1"/>
      <c r="AB90" s="1"/>
      <c r="AC90" s="1"/>
      <c r="AD90" s="1"/>
    </row>
    <row r="91" spans="1:30" ht="18" customHeight="1" thickBot="1">
      <c r="A91" s="82" t="s">
        <v>93</v>
      </c>
      <c r="B91" s="4">
        <v>1</v>
      </c>
      <c r="C91" s="15" t="s">
        <v>2</v>
      </c>
      <c r="D91" s="5">
        <v>3</v>
      </c>
      <c r="E91" s="58"/>
      <c r="F91" s="60"/>
      <c r="G91" s="59"/>
      <c r="H91" s="35">
        <v>1</v>
      </c>
      <c r="I91" s="31" t="s">
        <v>2</v>
      </c>
      <c r="J91" s="31">
        <v>3</v>
      </c>
      <c r="K91" s="35">
        <v>2</v>
      </c>
      <c r="L91" s="31" t="s">
        <v>2</v>
      </c>
      <c r="M91" s="34">
        <v>3</v>
      </c>
      <c r="N91" s="16">
        <f>B91+E91+H91+K91</f>
        <v>4</v>
      </c>
      <c r="O91" s="31" t="s">
        <v>2</v>
      </c>
      <c r="P91" s="18">
        <f>D91+G91+J91+M91</f>
        <v>9</v>
      </c>
      <c r="Q91" s="33">
        <v>3</v>
      </c>
      <c r="R91" s="175">
        <v>4</v>
      </c>
      <c r="S91" s="176"/>
      <c r="T91" s="138">
        <v>19</v>
      </c>
      <c r="U91" s="1"/>
      <c r="V91" s="1"/>
      <c r="W91" s="1"/>
      <c r="X91" s="1"/>
      <c r="Y91" s="1"/>
      <c r="Z91" s="1"/>
      <c r="AB91" s="1"/>
      <c r="AC91" s="1"/>
      <c r="AD91" s="1"/>
    </row>
    <row r="92" spans="1:30" ht="18" customHeight="1" thickBot="1">
      <c r="A92" s="82" t="s">
        <v>14</v>
      </c>
      <c r="B92" s="21">
        <v>1</v>
      </c>
      <c r="C92" s="17" t="s">
        <v>2</v>
      </c>
      <c r="D92" s="22">
        <v>3</v>
      </c>
      <c r="E92" s="61">
        <v>3</v>
      </c>
      <c r="F92" s="62" t="s">
        <v>2</v>
      </c>
      <c r="G92" s="63">
        <v>1</v>
      </c>
      <c r="H92" s="58"/>
      <c r="I92" s="60"/>
      <c r="J92" s="59"/>
      <c r="K92" s="35">
        <v>3</v>
      </c>
      <c r="L92" s="31" t="s">
        <v>2</v>
      </c>
      <c r="M92" s="34">
        <v>0</v>
      </c>
      <c r="N92" s="16">
        <f>B92+E92+H92+K92</f>
        <v>7</v>
      </c>
      <c r="O92" s="17" t="s">
        <v>2</v>
      </c>
      <c r="P92" s="18">
        <f>D92+G92+J92+M92</f>
        <v>4</v>
      </c>
      <c r="Q92" s="20">
        <v>5</v>
      </c>
      <c r="R92" s="175">
        <v>2</v>
      </c>
      <c r="S92" s="176"/>
      <c r="T92" s="138">
        <v>15</v>
      </c>
      <c r="U92" s="1"/>
      <c r="V92" s="1"/>
      <c r="W92" s="1"/>
      <c r="X92" s="1"/>
      <c r="Y92" s="1"/>
      <c r="Z92" s="1"/>
      <c r="AB92" s="1"/>
      <c r="AC92" s="1"/>
      <c r="AD92" s="1"/>
    </row>
    <row r="93" spans="1:30" ht="18" customHeight="1" thickBot="1">
      <c r="A93" s="135" t="s">
        <v>54</v>
      </c>
      <c r="B93" s="36">
        <v>0</v>
      </c>
      <c r="C93" s="24" t="s">
        <v>2</v>
      </c>
      <c r="D93" s="28">
        <v>3</v>
      </c>
      <c r="E93" s="36">
        <v>3</v>
      </c>
      <c r="F93" s="24" t="s">
        <v>2</v>
      </c>
      <c r="G93" s="28">
        <v>2</v>
      </c>
      <c r="H93" s="3">
        <v>0</v>
      </c>
      <c r="I93" s="3" t="s">
        <v>2</v>
      </c>
      <c r="J93" s="3">
        <v>3</v>
      </c>
      <c r="K93" s="58"/>
      <c r="L93" s="60"/>
      <c r="M93" s="59"/>
      <c r="N93" s="23">
        <f>B93+E93+H93+K93</f>
        <v>3</v>
      </c>
      <c r="O93" s="38" t="s">
        <v>2</v>
      </c>
      <c r="P93" s="25">
        <f>D93+G93+J93+M93</f>
        <v>8</v>
      </c>
      <c r="Q93" s="37">
        <v>4</v>
      </c>
      <c r="R93" s="177">
        <v>3</v>
      </c>
      <c r="S93" s="178"/>
      <c r="T93" s="139">
        <v>18</v>
      </c>
      <c r="U93" s="1"/>
      <c r="V93" s="1"/>
      <c r="W93" s="1"/>
      <c r="X93" s="1"/>
      <c r="Y93" s="1"/>
      <c r="Z93" s="1"/>
      <c r="AB93" s="1"/>
      <c r="AC93" s="1"/>
      <c r="AD93" s="1"/>
    </row>
    <row r="94" spans="2:3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S94" s="1"/>
      <c r="T94" s="1"/>
      <c r="U94" s="1"/>
      <c r="V94" s="1"/>
      <c r="W94" s="1"/>
      <c r="X94" s="1"/>
      <c r="Y94" s="1"/>
      <c r="Z94" s="1"/>
      <c r="AB94" s="1"/>
      <c r="AC94" s="1"/>
      <c r="AD94" s="1"/>
    </row>
    <row r="95" spans="2:30" ht="13.5" thickBot="1">
      <c r="B95" s="1">
        <f>SUM(B90:B93)</f>
        <v>2</v>
      </c>
      <c r="C95" s="1"/>
      <c r="D95" s="1">
        <f>SUM(D90:D93)</f>
        <v>9</v>
      </c>
      <c r="E95" s="1">
        <f>SUM(E90:E93)</f>
        <v>9</v>
      </c>
      <c r="F95" s="1"/>
      <c r="G95" s="1">
        <f>SUM(G90:G93)</f>
        <v>4</v>
      </c>
      <c r="H95" s="1">
        <f>SUM(H90:H93)</f>
        <v>4</v>
      </c>
      <c r="I95" s="1"/>
      <c r="J95" s="1">
        <f>SUM(J90:J93)</f>
        <v>7</v>
      </c>
      <c r="K95" s="1">
        <f>SUM(K90:K93)</f>
        <v>8</v>
      </c>
      <c r="L95" s="1"/>
      <c r="M95" s="1">
        <f>SUM(M90:M93)</f>
        <v>3</v>
      </c>
      <c r="N95" s="1">
        <f>SUM(N90:N93)</f>
        <v>23</v>
      </c>
      <c r="O95" s="1"/>
      <c r="P95" s="1">
        <f>SUM(P90:P93)</f>
        <v>23</v>
      </c>
      <c r="Q95" s="1">
        <f>SUM(Q90:Q93)</f>
        <v>18</v>
      </c>
      <c r="S95" s="1">
        <f>SUM(R90:R93)</f>
        <v>10</v>
      </c>
      <c r="T95" s="1"/>
      <c r="U95" s="1"/>
      <c r="V95" s="1"/>
      <c r="W95" s="1"/>
      <c r="X95" s="1"/>
      <c r="Y95" s="1"/>
      <c r="Z95" s="1"/>
      <c r="AB95" s="1"/>
      <c r="AC95" s="1"/>
      <c r="AD95" s="1"/>
    </row>
    <row r="96" spans="1:30" ht="18" customHeight="1">
      <c r="A96" s="154" t="s">
        <v>262</v>
      </c>
      <c r="B96" s="156" t="s">
        <v>26</v>
      </c>
      <c r="C96" s="157"/>
      <c r="D96" s="158"/>
      <c r="E96" s="159" t="s">
        <v>69</v>
      </c>
      <c r="F96" s="160"/>
      <c r="G96" s="161"/>
      <c r="H96" s="159" t="s">
        <v>18</v>
      </c>
      <c r="I96" s="160"/>
      <c r="J96" s="161"/>
      <c r="K96" s="159" t="s">
        <v>20</v>
      </c>
      <c r="L96" s="160"/>
      <c r="M96" s="161"/>
      <c r="N96" s="150"/>
      <c r="O96" s="146"/>
      <c r="P96" s="43"/>
      <c r="Q96" s="148" t="s">
        <v>0</v>
      </c>
      <c r="R96" s="150" t="s">
        <v>1</v>
      </c>
      <c r="S96" s="148"/>
      <c r="T96" s="1"/>
      <c r="U96" s="1"/>
      <c r="V96" s="1"/>
      <c r="W96" s="1"/>
      <c r="X96" s="1"/>
      <c r="Y96" s="1"/>
      <c r="Z96" s="1"/>
      <c r="AB96" s="1"/>
      <c r="AC96" s="1"/>
      <c r="AD96" s="1"/>
    </row>
    <row r="97" spans="1:30" ht="18" customHeight="1" thickBot="1">
      <c r="A97" s="155"/>
      <c r="B97" s="170" t="s">
        <v>27</v>
      </c>
      <c r="C97" s="171"/>
      <c r="D97" s="172"/>
      <c r="E97" s="162" t="s">
        <v>13</v>
      </c>
      <c r="F97" s="163"/>
      <c r="G97" s="164"/>
      <c r="H97" s="162" t="s">
        <v>10</v>
      </c>
      <c r="I97" s="163"/>
      <c r="J97" s="164"/>
      <c r="K97" s="162" t="s">
        <v>21</v>
      </c>
      <c r="L97" s="163"/>
      <c r="M97" s="164"/>
      <c r="N97" s="151"/>
      <c r="O97" s="147"/>
      <c r="P97" s="44"/>
      <c r="Q97" s="149"/>
      <c r="R97" s="151"/>
      <c r="S97" s="149"/>
      <c r="T97" s="1"/>
      <c r="U97" s="1"/>
      <c r="V97" s="1"/>
      <c r="W97" s="1"/>
      <c r="X97" s="1"/>
      <c r="Y97" s="1"/>
      <c r="Z97" s="1"/>
      <c r="AB97" s="1"/>
      <c r="AC97" s="1"/>
      <c r="AD97" s="1"/>
    </row>
    <row r="98" spans="1:30" ht="18" customHeight="1" thickBot="1">
      <c r="A98" s="82" t="s">
        <v>25</v>
      </c>
      <c r="B98" s="58"/>
      <c r="C98" s="60"/>
      <c r="D98" s="59"/>
      <c r="E98" s="26">
        <v>1</v>
      </c>
      <c r="F98" s="2" t="s">
        <v>2</v>
      </c>
      <c r="G98" s="27">
        <v>3</v>
      </c>
      <c r="H98" s="26">
        <v>2</v>
      </c>
      <c r="I98" s="2" t="s">
        <v>2</v>
      </c>
      <c r="J98" s="2">
        <v>3</v>
      </c>
      <c r="K98" s="26">
        <v>3</v>
      </c>
      <c r="L98" s="2" t="s">
        <v>2</v>
      </c>
      <c r="M98" s="27">
        <v>2</v>
      </c>
      <c r="N98" s="39">
        <f>B98+E98+H98+K98</f>
        <v>6</v>
      </c>
      <c r="O98" s="10" t="s">
        <v>2</v>
      </c>
      <c r="P98" s="45">
        <f>D98+G98+J98+M98</f>
        <v>8</v>
      </c>
      <c r="Q98" s="8">
        <v>4</v>
      </c>
      <c r="R98" s="152">
        <v>23</v>
      </c>
      <c r="S98" s="153"/>
      <c r="T98" s="126" t="s">
        <v>220</v>
      </c>
      <c r="U98" s="1"/>
      <c r="V98" s="1"/>
      <c r="W98" s="1"/>
      <c r="X98" s="1"/>
      <c r="Y98" s="1"/>
      <c r="Z98" s="1"/>
      <c r="AB98" s="1"/>
      <c r="AC98" s="1"/>
      <c r="AD98" s="1"/>
    </row>
    <row r="99" spans="1:30" ht="18" customHeight="1" thickBot="1">
      <c r="A99" s="82" t="s">
        <v>29</v>
      </c>
      <c r="B99" s="4">
        <v>3</v>
      </c>
      <c r="C99" s="15" t="s">
        <v>2</v>
      </c>
      <c r="D99" s="5">
        <v>1</v>
      </c>
      <c r="E99" s="58"/>
      <c r="F99" s="60"/>
      <c r="G99" s="59"/>
      <c r="H99" s="35">
        <v>0</v>
      </c>
      <c r="I99" s="31" t="s">
        <v>2</v>
      </c>
      <c r="J99" s="31">
        <v>3</v>
      </c>
      <c r="K99" s="35">
        <v>2</v>
      </c>
      <c r="L99" s="31" t="s">
        <v>2</v>
      </c>
      <c r="M99" s="34">
        <v>3</v>
      </c>
      <c r="N99" s="16">
        <f>B99+E99+H99+K99</f>
        <v>5</v>
      </c>
      <c r="O99" s="31" t="s">
        <v>2</v>
      </c>
      <c r="P99" s="18">
        <f>D99+G99+J99+M99</f>
        <v>7</v>
      </c>
      <c r="Q99" s="33">
        <v>4</v>
      </c>
      <c r="R99" s="142">
        <v>21</v>
      </c>
      <c r="S99" s="143"/>
      <c r="T99" s="126" t="s">
        <v>267</v>
      </c>
      <c r="U99" s="1"/>
      <c r="V99" s="1"/>
      <c r="W99" s="1"/>
      <c r="X99" s="1"/>
      <c r="Y99" s="1"/>
      <c r="Z99" s="1"/>
      <c r="AB99" s="1"/>
      <c r="AC99" s="1"/>
      <c r="AD99" s="1"/>
    </row>
    <row r="100" spans="1:30" ht="18" customHeight="1" thickBot="1">
      <c r="A100" s="82" t="s">
        <v>17</v>
      </c>
      <c r="B100" s="21">
        <v>3</v>
      </c>
      <c r="C100" s="17" t="s">
        <v>2</v>
      </c>
      <c r="D100" s="22">
        <v>2</v>
      </c>
      <c r="E100" s="61">
        <v>3</v>
      </c>
      <c r="F100" s="62" t="s">
        <v>2</v>
      </c>
      <c r="G100" s="63">
        <v>0</v>
      </c>
      <c r="H100" s="58"/>
      <c r="I100" s="60"/>
      <c r="J100" s="59"/>
      <c r="K100" s="35">
        <v>3</v>
      </c>
      <c r="L100" s="31" t="s">
        <v>2</v>
      </c>
      <c r="M100" s="34">
        <v>0</v>
      </c>
      <c r="N100" s="16">
        <f>B100+E100+H100+K100</f>
        <v>9</v>
      </c>
      <c r="O100" s="17" t="s">
        <v>2</v>
      </c>
      <c r="P100" s="18">
        <f>D100+G100+J100+M100</f>
        <v>2</v>
      </c>
      <c r="Q100" s="20">
        <v>6</v>
      </c>
      <c r="R100" s="142">
        <v>20</v>
      </c>
      <c r="S100" s="143"/>
      <c r="T100" s="126"/>
      <c r="U100" s="1"/>
      <c r="V100" s="1"/>
      <c r="W100" s="1"/>
      <c r="X100" s="1"/>
      <c r="Y100" s="1"/>
      <c r="Z100" s="1"/>
      <c r="AB100" s="1"/>
      <c r="AC100" s="1"/>
      <c r="AD100" s="1"/>
    </row>
    <row r="101" spans="1:30" ht="18" customHeight="1" thickBot="1">
      <c r="A101" s="92" t="s">
        <v>19</v>
      </c>
      <c r="B101" s="36">
        <v>2</v>
      </c>
      <c r="C101" s="24" t="s">
        <v>2</v>
      </c>
      <c r="D101" s="28">
        <v>3</v>
      </c>
      <c r="E101" s="36">
        <v>3</v>
      </c>
      <c r="F101" s="24" t="s">
        <v>2</v>
      </c>
      <c r="G101" s="28">
        <v>2</v>
      </c>
      <c r="H101" s="3">
        <v>0</v>
      </c>
      <c r="I101" s="3" t="s">
        <v>2</v>
      </c>
      <c r="J101" s="3">
        <v>3</v>
      </c>
      <c r="K101" s="58"/>
      <c r="L101" s="60"/>
      <c r="M101" s="59"/>
      <c r="N101" s="23">
        <f>B101+E101+H101+K101</f>
        <v>5</v>
      </c>
      <c r="O101" s="38" t="s">
        <v>2</v>
      </c>
      <c r="P101" s="25">
        <f>D101+G101+J101+M101</f>
        <v>8</v>
      </c>
      <c r="Q101" s="37">
        <v>4</v>
      </c>
      <c r="R101" s="144">
        <v>22</v>
      </c>
      <c r="S101" s="145"/>
      <c r="T101" s="126" t="s">
        <v>241</v>
      </c>
      <c r="U101" s="1"/>
      <c r="V101" s="1"/>
      <c r="W101" s="1"/>
      <c r="X101" s="1"/>
      <c r="Y101" s="1"/>
      <c r="Z101" s="1"/>
      <c r="AB101" s="1"/>
      <c r="AC101" s="1"/>
      <c r="AD101" s="1"/>
    </row>
    <row r="102" spans="2:3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S102" s="1"/>
      <c r="T102" s="1"/>
      <c r="U102" s="1"/>
      <c r="V102" s="1"/>
      <c r="W102" s="1"/>
      <c r="X102" s="1"/>
      <c r="Y102" s="1"/>
      <c r="Z102" s="1"/>
      <c r="AB102" s="1"/>
      <c r="AC102" s="1"/>
      <c r="AD102" s="1"/>
    </row>
    <row r="103" spans="2:30" ht="13.5" thickBot="1">
      <c r="B103" s="1">
        <f>SUM(B98:B101)</f>
        <v>8</v>
      </c>
      <c r="C103" s="1"/>
      <c r="D103" s="1">
        <f>SUM(D98:D101)</f>
        <v>6</v>
      </c>
      <c r="E103" s="1">
        <f>SUM(E98:E101)</f>
        <v>7</v>
      </c>
      <c r="F103" s="1"/>
      <c r="G103" s="1">
        <f>SUM(G98:G101)</f>
        <v>5</v>
      </c>
      <c r="H103" s="1">
        <f>SUM(H98:H101)</f>
        <v>2</v>
      </c>
      <c r="I103" s="1"/>
      <c r="J103" s="1">
        <f>SUM(J98:J101)</f>
        <v>9</v>
      </c>
      <c r="K103" s="1">
        <f>SUM(K98:K101)</f>
        <v>8</v>
      </c>
      <c r="L103" s="1"/>
      <c r="M103" s="1">
        <f>SUM(M98:M101)</f>
        <v>5</v>
      </c>
      <c r="N103" s="1">
        <f>SUM(N98:N101)</f>
        <v>25</v>
      </c>
      <c r="O103" s="1"/>
      <c r="P103" s="1">
        <f>SUM(P98:P101)</f>
        <v>25</v>
      </c>
      <c r="Q103" s="1">
        <f>SUM(Q98:Q101)</f>
        <v>18</v>
      </c>
      <c r="S103" s="1">
        <f>SUM(R98:R101)</f>
        <v>86</v>
      </c>
      <c r="T103" s="1"/>
      <c r="U103" s="1"/>
      <c r="V103" s="1"/>
      <c r="W103" s="1"/>
      <c r="X103" s="1"/>
      <c r="Y103" s="1"/>
      <c r="Z103" s="1"/>
      <c r="AB103" s="1"/>
      <c r="AC103" s="1"/>
      <c r="AD103" s="1"/>
    </row>
    <row r="104" spans="1:30" ht="18" customHeight="1">
      <c r="A104" s="154" t="s">
        <v>270</v>
      </c>
      <c r="B104" s="159" t="s">
        <v>110</v>
      </c>
      <c r="C104" s="160"/>
      <c r="D104" s="161"/>
      <c r="E104" s="160" t="s">
        <v>105</v>
      </c>
      <c r="F104" s="160"/>
      <c r="G104" s="161"/>
      <c r="H104" s="160" t="s">
        <v>112</v>
      </c>
      <c r="I104" s="160"/>
      <c r="J104" s="161"/>
      <c r="K104" s="156" t="s">
        <v>70</v>
      </c>
      <c r="L104" s="157"/>
      <c r="M104" s="158"/>
      <c r="N104" s="150"/>
      <c r="O104" s="146"/>
      <c r="P104" s="43"/>
      <c r="Q104" s="148" t="s">
        <v>0</v>
      </c>
      <c r="R104" s="150" t="s">
        <v>1</v>
      </c>
      <c r="S104" s="148"/>
      <c r="T104" s="1"/>
      <c r="U104" s="1"/>
      <c r="V104" s="1"/>
      <c r="W104" s="1"/>
      <c r="X104" s="1"/>
      <c r="Y104" s="1"/>
      <c r="Z104" s="1"/>
      <c r="AB104" s="1"/>
      <c r="AC104" s="1"/>
      <c r="AD104" s="1"/>
    </row>
    <row r="105" spans="1:30" ht="18" customHeight="1" thickBot="1">
      <c r="A105" s="155"/>
      <c r="B105" s="165" t="s">
        <v>9</v>
      </c>
      <c r="C105" s="166"/>
      <c r="D105" s="167"/>
      <c r="E105" s="162" t="s">
        <v>106</v>
      </c>
      <c r="F105" s="163"/>
      <c r="G105" s="164"/>
      <c r="H105" s="162" t="s">
        <v>86</v>
      </c>
      <c r="I105" s="163"/>
      <c r="J105" s="164"/>
      <c r="K105" s="162" t="s">
        <v>5</v>
      </c>
      <c r="L105" s="163"/>
      <c r="M105" s="164"/>
      <c r="N105" s="151"/>
      <c r="O105" s="147"/>
      <c r="P105" s="44"/>
      <c r="Q105" s="149"/>
      <c r="R105" s="151"/>
      <c r="S105" s="149"/>
      <c r="T105" s="1"/>
      <c r="U105" s="1"/>
      <c r="V105" s="1"/>
      <c r="W105" s="1"/>
      <c r="X105" s="1"/>
      <c r="Y105" s="1"/>
      <c r="Z105" s="1"/>
      <c r="AB105" s="1"/>
      <c r="AC105" s="1"/>
      <c r="AD105" s="1"/>
    </row>
    <row r="106" spans="1:30" ht="18" customHeight="1" thickBot="1">
      <c r="A106" s="80" t="s">
        <v>28</v>
      </c>
      <c r="B106" s="58"/>
      <c r="C106" s="60"/>
      <c r="D106" s="59"/>
      <c r="E106" s="26">
        <v>3</v>
      </c>
      <c r="F106" s="2" t="s">
        <v>2</v>
      </c>
      <c r="G106" s="27">
        <v>0</v>
      </c>
      <c r="H106" s="26">
        <v>3</v>
      </c>
      <c r="I106" s="2" t="s">
        <v>2</v>
      </c>
      <c r="J106" s="2">
        <v>1</v>
      </c>
      <c r="K106" s="26">
        <v>3</v>
      </c>
      <c r="L106" s="2" t="s">
        <v>2</v>
      </c>
      <c r="M106" s="27">
        <v>0</v>
      </c>
      <c r="N106" s="39">
        <f>B106+E106+H106+K106</f>
        <v>9</v>
      </c>
      <c r="O106" s="10" t="s">
        <v>2</v>
      </c>
      <c r="P106" s="45">
        <f>D106+G106+J106+M106</f>
        <v>1</v>
      </c>
      <c r="Q106" s="8">
        <v>6</v>
      </c>
      <c r="R106" s="152">
        <v>24</v>
      </c>
      <c r="S106" s="153"/>
      <c r="T106" s="1"/>
      <c r="U106" s="1"/>
      <c r="V106" s="1"/>
      <c r="W106" s="1"/>
      <c r="X106" s="1"/>
      <c r="Y106" s="1"/>
      <c r="Z106" s="1"/>
      <c r="AB106" s="1"/>
      <c r="AC106" s="1"/>
      <c r="AD106" s="1"/>
    </row>
    <row r="107" spans="1:30" ht="18" customHeight="1" thickBot="1">
      <c r="A107" s="82" t="s">
        <v>107</v>
      </c>
      <c r="B107" s="4">
        <v>0</v>
      </c>
      <c r="C107" s="15" t="s">
        <v>2</v>
      </c>
      <c r="D107" s="5">
        <v>3</v>
      </c>
      <c r="E107" s="58"/>
      <c r="F107" s="60"/>
      <c r="G107" s="59"/>
      <c r="H107" s="35">
        <v>3</v>
      </c>
      <c r="I107" s="31" t="s">
        <v>2</v>
      </c>
      <c r="J107" s="31">
        <v>1</v>
      </c>
      <c r="K107" s="35">
        <v>3</v>
      </c>
      <c r="L107" s="31" t="s">
        <v>2</v>
      </c>
      <c r="M107" s="34">
        <v>0</v>
      </c>
      <c r="N107" s="16">
        <f>B107+E107+H107+K107</f>
        <v>6</v>
      </c>
      <c r="O107" s="31" t="s">
        <v>2</v>
      </c>
      <c r="P107" s="18">
        <f>D107+G107+J107+M107</f>
        <v>4</v>
      </c>
      <c r="Q107" s="33">
        <v>5</v>
      </c>
      <c r="R107" s="142">
        <v>25</v>
      </c>
      <c r="S107" s="143"/>
      <c r="T107" s="1"/>
      <c r="U107" s="1"/>
      <c r="V107" s="1"/>
      <c r="W107" s="1"/>
      <c r="X107" s="1"/>
      <c r="Y107" s="1"/>
      <c r="Z107" s="1"/>
      <c r="AB107" s="1"/>
      <c r="AC107" s="1"/>
      <c r="AD107" s="1"/>
    </row>
    <row r="108" spans="1:30" ht="18" customHeight="1" thickBot="1">
      <c r="A108" s="81" t="s">
        <v>113</v>
      </c>
      <c r="B108" s="21">
        <v>1</v>
      </c>
      <c r="C108" s="17" t="s">
        <v>2</v>
      </c>
      <c r="D108" s="22">
        <v>3</v>
      </c>
      <c r="E108" s="61">
        <v>1</v>
      </c>
      <c r="F108" s="62" t="s">
        <v>2</v>
      </c>
      <c r="G108" s="63">
        <v>3</v>
      </c>
      <c r="H108" s="58"/>
      <c r="I108" s="60"/>
      <c r="J108" s="59"/>
      <c r="K108" s="35">
        <v>3</v>
      </c>
      <c r="L108" s="31" t="s">
        <v>2</v>
      </c>
      <c r="M108" s="34">
        <v>0</v>
      </c>
      <c r="N108" s="16">
        <f>B108+E108+H108+K108</f>
        <v>5</v>
      </c>
      <c r="O108" s="17" t="s">
        <v>2</v>
      </c>
      <c r="P108" s="18">
        <f>D108+G108+J108+M108</f>
        <v>6</v>
      </c>
      <c r="Q108" s="20">
        <v>4</v>
      </c>
      <c r="R108" s="142">
        <v>26</v>
      </c>
      <c r="S108" s="143"/>
      <c r="T108" s="1"/>
      <c r="U108" s="1"/>
      <c r="V108" s="1"/>
      <c r="W108" s="1"/>
      <c r="X108" s="1"/>
      <c r="Y108" s="1"/>
      <c r="Z108" s="1"/>
      <c r="AB108" s="1"/>
      <c r="AC108" s="1"/>
      <c r="AD108" s="1"/>
    </row>
    <row r="109" spans="1:30" ht="18" customHeight="1" thickBot="1">
      <c r="A109" s="106" t="s">
        <v>55</v>
      </c>
      <c r="B109" s="36">
        <v>0</v>
      </c>
      <c r="C109" s="24" t="s">
        <v>2</v>
      </c>
      <c r="D109" s="28">
        <v>3</v>
      </c>
      <c r="E109" s="36">
        <v>0</v>
      </c>
      <c r="F109" s="24" t="s">
        <v>2</v>
      </c>
      <c r="G109" s="28">
        <v>3</v>
      </c>
      <c r="H109" s="3">
        <v>0</v>
      </c>
      <c r="I109" s="3" t="s">
        <v>2</v>
      </c>
      <c r="J109" s="3">
        <v>3</v>
      </c>
      <c r="K109" s="58"/>
      <c r="L109" s="60"/>
      <c r="M109" s="59"/>
      <c r="N109" s="23">
        <f>B109+E109+H109+K109</f>
        <v>0</v>
      </c>
      <c r="O109" s="38" t="s">
        <v>2</v>
      </c>
      <c r="P109" s="25">
        <f>D109+G109+J109+M109</f>
        <v>9</v>
      </c>
      <c r="Q109" s="37">
        <v>3</v>
      </c>
      <c r="R109" s="144">
        <v>27</v>
      </c>
      <c r="S109" s="145"/>
      <c r="T109" s="1"/>
      <c r="U109" s="1"/>
      <c r="V109" s="1"/>
      <c r="W109" s="1"/>
      <c r="X109" s="1"/>
      <c r="Y109" s="1"/>
      <c r="Z109" s="1"/>
      <c r="AB109" s="1"/>
      <c r="AC109" s="1"/>
      <c r="AD109" s="1"/>
    </row>
    <row r="110" spans="2:30" ht="18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S110" s="1"/>
      <c r="T110" s="1"/>
      <c r="U110" s="1"/>
      <c r="V110" s="1"/>
      <c r="W110" s="1"/>
      <c r="X110" s="1"/>
      <c r="Y110" s="1"/>
      <c r="Z110" s="1"/>
      <c r="AB110" s="1"/>
      <c r="AC110" s="1"/>
      <c r="AD110" s="1"/>
    </row>
    <row r="111" spans="2:30" ht="18" customHeight="1" thickBot="1">
      <c r="B111" s="1">
        <f>SUM(B106:B109)</f>
        <v>1</v>
      </c>
      <c r="C111" s="1"/>
      <c r="D111" s="1">
        <f>SUM(D106:D109)</f>
        <v>9</v>
      </c>
      <c r="E111" s="1">
        <f>SUM(E106:E109)</f>
        <v>4</v>
      </c>
      <c r="F111" s="1"/>
      <c r="G111" s="1">
        <f>SUM(G106:G109)</f>
        <v>6</v>
      </c>
      <c r="H111" s="1">
        <f>SUM(H106:H109)</f>
        <v>6</v>
      </c>
      <c r="I111" s="1"/>
      <c r="J111" s="1">
        <f>SUM(J106:J109)</f>
        <v>5</v>
      </c>
      <c r="K111" s="1">
        <f>SUM(K106:K109)</f>
        <v>9</v>
      </c>
      <c r="L111" s="1"/>
      <c r="M111" s="1">
        <f>SUM(M106:M109)</f>
        <v>0</v>
      </c>
      <c r="N111" s="1">
        <f>SUM(N106:N109)</f>
        <v>20</v>
      </c>
      <c r="O111" s="1"/>
      <c r="P111" s="1">
        <f>SUM(P106:P109)</f>
        <v>20</v>
      </c>
      <c r="Q111" s="1">
        <f>SUM(Q106:Q109)</f>
        <v>18</v>
      </c>
      <c r="S111" s="1">
        <f>SUM(R106:R109)</f>
        <v>102</v>
      </c>
      <c r="T111" s="1"/>
      <c r="U111" s="1"/>
      <c r="V111" s="1"/>
      <c r="W111" s="1"/>
      <c r="X111" s="1"/>
      <c r="Y111" s="1"/>
      <c r="Z111" s="1"/>
      <c r="AB111" s="1"/>
      <c r="AC111" s="1"/>
      <c r="AD111" s="1"/>
    </row>
    <row r="112" spans="1:30" ht="18" customHeight="1">
      <c r="A112" s="154" t="s">
        <v>269</v>
      </c>
      <c r="B112" s="156" t="s">
        <v>108</v>
      </c>
      <c r="C112" s="157"/>
      <c r="D112" s="158"/>
      <c r="E112" s="159" t="s">
        <v>66</v>
      </c>
      <c r="F112" s="160"/>
      <c r="G112" s="161"/>
      <c r="H112" s="159" t="s">
        <v>115</v>
      </c>
      <c r="I112" s="160"/>
      <c r="J112" s="161"/>
      <c r="K112" s="159" t="s">
        <v>116</v>
      </c>
      <c r="L112" s="160"/>
      <c r="M112" s="161"/>
      <c r="N112" s="150"/>
      <c r="O112" s="146"/>
      <c r="P112" s="43"/>
      <c r="Q112" s="148" t="s">
        <v>0</v>
      </c>
      <c r="R112" s="150" t="s">
        <v>1</v>
      </c>
      <c r="S112" s="148"/>
      <c r="T112" s="1"/>
      <c r="U112" s="1"/>
      <c r="V112" s="1"/>
      <c r="W112" s="1"/>
      <c r="X112" s="1"/>
      <c r="Y112" s="1"/>
      <c r="Z112" s="1"/>
      <c r="AB112" s="1"/>
      <c r="AC112" s="1"/>
      <c r="AD112" s="1"/>
    </row>
    <row r="113" spans="1:30" ht="18" customHeight="1" thickBot="1">
      <c r="A113" s="155"/>
      <c r="B113" s="162" t="s">
        <v>6</v>
      </c>
      <c r="C113" s="163"/>
      <c r="D113" s="164"/>
      <c r="E113" s="162" t="s">
        <v>23</v>
      </c>
      <c r="F113" s="163"/>
      <c r="G113" s="164"/>
      <c r="H113" s="162" t="s">
        <v>23</v>
      </c>
      <c r="I113" s="163"/>
      <c r="J113" s="164"/>
      <c r="K113" s="165" t="s">
        <v>117</v>
      </c>
      <c r="L113" s="166"/>
      <c r="M113" s="167"/>
      <c r="N113" s="151"/>
      <c r="O113" s="147"/>
      <c r="P113" s="44"/>
      <c r="Q113" s="149"/>
      <c r="R113" s="151"/>
      <c r="S113" s="149"/>
      <c r="T113" s="1"/>
      <c r="U113" s="1"/>
      <c r="V113" s="1"/>
      <c r="W113" s="1"/>
      <c r="X113" s="1"/>
      <c r="Y113" s="1"/>
      <c r="Z113" s="1"/>
      <c r="AB113" s="1"/>
      <c r="AC113" s="1"/>
      <c r="AD113" s="1"/>
    </row>
    <row r="114" spans="1:19" ht="18" customHeight="1" thickBot="1">
      <c r="A114" s="72" t="s">
        <v>109</v>
      </c>
      <c r="B114" s="58"/>
      <c r="C114" s="60"/>
      <c r="D114" s="59"/>
      <c r="E114" s="26">
        <v>3</v>
      </c>
      <c r="F114" s="2" t="s">
        <v>2</v>
      </c>
      <c r="G114" s="27">
        <v>1</v>
      </c>
      <c r="H114" s="26">
        <v>2</v>
      </c>
      <c r="I114" s="2" t="s">
        <v>2</v>
      </c>
      <c r="J114" s="2">
        <v>3</v>
      </c>
      <c r="K114" s="26">
        <v>3</v>
      </c>
      <c r="L114" s="2" t="s">
        <v>2</v>
      </c>
      <c r="M114" s="27">
        <v>0</v>
      </c>
      <c r="N114" s="39">
        <f>B114+E114+H114+K114</f>
        <v>8</v>
      </c>
      <c r="O114" s="10" t="s">
        <v>2</v>
      </c>
      <c r="P114" s="45">
        <f>D114+G114+J114+M114</f>
        <v>4</v>
      </c>
      <c r="Q114" s="8">
        <v>5</v>
      </c>
      <c r="R114" s="152">
        <v>29</v>
      </c>
      <c r="S114" s="153"/>
    </row>
    <row r="115" spans="1:19" ht="18" customHeight="1" thickBot="1">
      <c r="A115" s="82" t="s">
        <v>24</v>
      </c>
      <c r="B115" s="4">
        <v>1</v>
      </c>
      <c r="C115" s="15" t="s">
        <v>2</v>
      </c>
      <c r="D115" s="5">
        <v>3</v>
      </c>
      <c r="E115" s="58"/>
      <c r="F115" s="60"/>
      <c r="G115" s="59"/>
      <c r="H115" s="35">
        <v>0</v>
      </c>
      <c r="I115" s="31" t="s">
        <v>2</v>
      </c>
      <c r="J115" s="31">
        <v>3</v>
      </c>
      <c r="K115" s="35">
        <v>3</v>
      </c>
      <c r="L115" s="31" t="s">
        <v>2</v>
      </c>
      <c r="M115" s="34">
        <v>1</v>
      </c>
      <c r="N115" s="16">
        <f>B115+E115+H115+K115</f>
        <v>4</v>
      </c>
      <c r="O115" s="31" t="s">
        <v>2</v>
      </c>
      <c r="P115" s="18">
        <f>D115+G115+J115+M115</f>
        <v>7</v>
      </c>
      <c r="Q115" s="33">
        <v>4</v>
      </c>
      <c r="R115" s="142">
        <v>30</v>
      </c>
      <c r="S115" s="143"/>
    </row>
    <row r="116" spans="1:19" ht="18" customHeight="1" thickBot="1">
      <c r="A116" s="82" t="s">
        <v>114</v>
      </c>
      <c r="B116" s="21">
        <v>3</v>
      </c>
      <c r="C116" s="17" t="s">
        <v>2</v>
      </c>
      <c r="D116" s="22">
        <v>2</v>
      </c>
      <c r="E116" s="61">
        <v>3</v>
      </c>
      <c r="F116" s="62" t="s">
        <v>2</v>
      </c>
      <c r="G116" s="63">
        <v>0</v>
      </c>
      <c r="H116" s="58"/>
      <c r="I116" s="60"/>
      <c r="J116" s="59"/>
      <c r="K116" s="35">
        <v>3</v>
      </c>
      <c r="L116" s="31" t="s">
        <v>2</v>
      </c>
      <c r="M116" s="34">
        <v>1</v>
      </c>
      <c r="N116" s="16">
        <f>B116+E116+H116+K116</f>
        <v>9</v>
      </c>
      <c r="O116" s="17" t="s">
        <v>2</v>
      </c>
      <c r="P116" s="18">
        <f>D116+G116+J116+M116</f>
        <v>3</v>
      </c>
      <c r="Q116" s="20">
        <v>6</v>
      </c>
      <c r="R116" s="142">
        <v>28</v>
      </c>
      <c r="S116" s="143"/>
    </row>
    <row r="117" spans="1:19" ht="18" customHeight="1" thickBot="1">
      <c r="A117" s="92" t="s">
        <v>118</v>
      </c>
      <c r="B117" s="36">
        <v>0</v>
      </c>
      <c r="C117" s="24" t="s">
        <v>2</v>
      </c>
      <c r="D117" s="28">
        <v>3</v>
      </c>
      <c r="E117" s="36">
        <v>1</v>
      </c>
      <c r="F117" s="24" t="s">
        <v>2</v>
      </c>
      <c r="G117" s="28">
        <v>3</v>
      </c>
      <c r="H117" s="3">
        <v>1</v>
      </c>
      <c r="I117" s="3" t="s">
        <v>2</v>
      </c>
      <c r="J117" s="3">
        <v>3</v>
      </c>
      <c r="K117" s="58"/>
      <c r="L117" s="60"/>
      <c r="M117" s="59"/>
      <c r="N117" s="23">
        <f>B117+E117+H117+K117</f>
        <v>2</v>
      </c>
      <c r="O117" s="38" t="s">
        <v>2</v>
      </c>
      <c r="P117" s="25">
        <f>D117+G117+J117+M117</f>
        <v>9</v>
      </c>
      <c r="Q117" s="37">
        <v>3</v>
      </c>
      <c r="R117" s="144">
        <v>31</v>
      </c>
      <c r="S117" s="145"/>
    </row>
    <row r="118" spans="2:19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S118" s="1"/>
    </row>
    <row r="119" spans="2:19" ht="12.75">
      <c r="B119" s="1">
        <f>SUM(B114:B117)</f>
        <v>4</v>
      </c>
      <c r="C119" s="1"/>
      <c r="D119" s="1">
        <f>SUM(D114:D117)</f>
        <v>8</v>
      </c>
      <c r="E119" s="1">
        <f>SUM(E114:E117)</f>
        <v>7</v>
      </c>
      <c r="F119" s="1"/>
      <c r="G119" s="1">
        <f>SUM(G114:G117)</f>
        <v>4</v>
      </c>
      <c r="H119" s="1">
        <f>SUM(H114:H117)</f>
        <v>3</v>
      </c>
      <c r="I119" s="1"/>
      <c r="J119" s="1">
        <f>SUM(J114:J117)</f>
        <v>9</v>
      </c>
      <c r="K119" s="1">
        <f>SUM(K114:K117)</f>
        <v>9</v>
      </c>
      <c r="L119" s="1"/>
      <c r="M119" s="1">
        <f>SUM(M114:M117)</f>
        <v>2</v>
      </c>
      <c r="N119" s="1">
        <f>SUM(N114:N117)</f>
        <v>23</v>
      </c>
      <c r="O119" s="1"/>
      <c r="P119" s="1">
        <f>SUM(P114:P117)</f>
        <v>23</v>
      </c>
      <c r="Q119" s="1">
        <f>SUM(Q114:Q117)</f>
        <v>18</v>
      </c>
      <c r="S119" s="1">
        <f>SUM(R114:R117)</f>
        <v>118</v>
      </c>
    </row>
  </sheetData>
  <sheetProtection password="CEF6" sheet="1"/>
  <mergeCells count="220">
    <mergeCell ref="R67:S67"/>
    <mergeCell ref="R68:S68"/>
    <mergeCell ref="R69:S69"/>
    <mergeCell ref="R70:S70"/>
    <mergeCell ref="Q65:Q66"/>
    <mergeCell ref="R65:S66"/>
    <mergeCell ref="N65:N66"/>
    <mergeCell ref="B66:D66"/>
    <mergeCell ref="E66:G66"/>
    <mergeCell ref="H66:J66"/>
    <mergeCell ref="K66:M66"/>
    <mergeCell ref="R60:S60"/>
    <mergeCell ref="R61:S61"/>
    <mergeCell ref="R62:S62"/>
    <mergeCell ref="O65:O66"/>
    <mergeCell ref="R59:S59"/>
    <mergeCell ref="E57:G57"/>
    <mergeCell ref="H57:J57"/>
    <mergeCell ref="K57:M57"/>
    <mergeCell ref="N57:N58"/>
    <mergeCell ref="A65:A66"/>
    <mergeCell ref="B65:D65"/>
    <mergeCell ref="E65:G65"/>
    <mergeCell ref="H65:J65"/>
    <mergeCell ref="K65:M65"/>
    <mergeCell ref="A57:A58"/>
    <mergeCell ref="B57:D57"/>
    <mergeCell ref="R57:S58"/>
    <mergeCell ref="B58:D58"/>
    <mergeCell ref="E58:G58"/>
    <mergeCell ref="H58:J58"/>
    <mergeCell ref="K58:M58"/>
    <mergeCell ref="A6:A7"/>
    <mergeCell ref="B6:D6"/>
    <mergeCell ref="E6:G6"/>
    <mergeCell ref="H6:J6"/>
    <mergeCell ref="K6:M6"/>
    <mergeCell ref="N6:P6"/>
    <mergeCell ref="B7:D7"/>
    <mergeCell ref="E7:G7"/>
    <mergeCell ref="H7:J7"/>
    <mergeCell ref="K7:M7"/>
    <mergeCell ref="T6:V6"/>
    <mergeCell ref="T7:V7"/>
    <mergeCell ref="Z6:Z7"/>
    <mergeCell ref="Q13:S13"/>
    <mergeCell ref="Q6:S6"/>
    <mergeCell ref="O57:O58"/>
    <mergeCell ref="Q57:Q58"/>
    <mergeCell ref="N7:P7"/>
    <mergeCell ref="Q7:S7"/>
    <mergeCell ref="Q18:S18"/>
    <mergeCell ref="A18:A19"/>
    <mergeCell ref="B18:D18"/>
    <mergeCell ref="E18:G18"/>
    <mergeCell ref="H18:J18"/>
    <mergeCell ref="K18:M18"/>
    <mergeCell ref="N18:P18"/>
    <mergeCell ref="T18:V18"/>
    <mergeCell ref="W18:Y18"/>
    <mergeCell ref="AC18:AC19"/>
    <mergeCell ref="AD18:AD19"/>
    <mergeCell ref="B19:D19"/>
    <mergeCell ref="E19:G19"/>
    <mergeCell ref="H19:J19"/>
    <mergeCell ref="K19:M19"/>
    <mergeCell ref="N19:P19"/>
    <mergeCell ref="Q19:S19"/>
    <mergeCell ref="T19:V19"/>
    <mergeCell ref="W19:Y19"/>
    <mergeCell ref="Q25:S25"/>
    <mergeCell ref="A31:A32"/>
    <mergeCell ref="B31:D31"/>
    <mergeCell ref="E31:G31"/>
    <mergeCell ref="H31:J31"/>
    <mergeCell ref="K31:M31"/>
    <mergeCell ref="N31:P31"/>
    <mergeCell ref="T31:V31"/>
    <mergeCell ref="W31:Y31"/>
    <mergeCell ref="AC31:AC32"/>
    <mergeCell ref="AD31:AD32"/>
    <mergeCell ref="B32:D32"/>
    <mergeCell ref="E32:G32"/>
    <mergeCell ref="H32:J32"/>
    <mergeCell ref="K32:M32"/>
    <mergeCell ref="N32:P32"/>
    <mergeCell ref="A44:A45"/>
    <mergeCell ref="B44:D44"/>
    <mergeCell ref="E44:G44"/>
    <mergeCell ref="H44:J44"/>
    <mergeCell ref="K44:M44"/>
    <mergeCell ref="N44:P44"/>
    <mergeCell ref="AC44:AC45"/>
    <mergeCell ref="AD44:AD45"/>
    <mergeCell ref="B45:D45"/>
    <mergeCell ref="E45:G45"/>
    <mergeCell ref="H45:J45"/>
    <mergeCell ref="K45:M45"/>
    <mergeCell ref="N45:P45"/>
    <mergeCell ref="Q51:S51"/>
    <mergeCell ref="AA6:AB7"/>
    <mergeCell ref="AA8:AB8"/>
    <mergeCell ref="AA9:AB9"/>
    <mergeCell ref="Q44:S44"/>
    <mergeCell ref="T44:V44"/>
    <mergeCell ref="W44:Y44"/>
    <mergeCell ref="Q32:S32"/>
    <mergeCell ref="T32:V32"/>
    <mergeCell ref="W32:Y32"/>
    <mergeCell ref="AA10:AB10"/>
    <mergeCell ref="AA11:AB11"/>
    <mergeCell ref="AA12:AB12"/>
    <mergeCell ref="AA13:AB13"/>
    <mergeCell ref="AA14:AB14"/>
    <mergeCell ref="Q45:S45"/>
    <mergeCell ref="T45:V45"/>
    <mergeCell ref="W45:Y45"/>
    <mergeCell ref="Q38:S38"/>
    <mergeCell ref="Q31:S31"/>
    <mergeCell ref="A73:A74"/>
    <mergeCell ref="B73:D73"/>
    <mergeCell ref="E73:G73"/>
    <mergeCell ref="H73:J73"/>
    <mergeCell ref="K73:M73"/>
    <mergeCell ref="N73:N74"/>
    <mergeCell ref="O73:O74"/>
    <mergeCell ref="Q73:Q74"/>
    <mergeCell ref="R73:S74"/>
    <mergeCell ref="B74:D74"/>
    <mergeCell ref="E74:G74"/>
    <mergeCell ref="H74:J74"/>
    <mergeCell ref="K74:M74"/>
    <mergeCell ref="R75:S75"/>
    <mergeCell ref="R76:S76"/>
    <mergeCell ref="R77:S77"/>
    <mergeCell ref="R78:S78"/>
    <mergeCell ref="A81:A82"/>
    <mergeCell ref="B81:D81"/>
    <mergeCell ref="E81:G81"/>
    <mergeCell ref="H81:J81"/>
    <mergeCell ref="K81:K82"/>
    <mergeCell ref="Q81:Q82"/>
    <mergeCell ref="L81:L82"/>
    <mergeCell ref="N81:N82"/>
    <mergeCell ref="O81:P82"/>
    <mergeCell ref="B82:D82"/>
    <mergeCell ref="E82:G82"/>
    <mergeCell ref="H82:J82"/>
    <mergeCell ref="A88:A89"/>
    <mergeCell ref="B88:D88"/>
    <mergeCell ref="E88:G88"/>
    <mergeCell ref="H88:J88"/>
    <mergeCell ref="K88:M88"/>
    <mergeCell ref="N88:N89"/>
    <mergeCell ref="B89:D89"/>
    <mergeCell ref="E89:G89"/>
    <mergeCell ref="H89:J89"/>
    <mergeCell ref="K89:M89"/>
    <mergeCell ref="O83:P83"/>
    <mergeCell ref="O84:P84"/>
    <mergeCell ref="O85:P85"/>
    <mergeCell ref="O88:O89"/>
    <mergeCell ref="A96:A97"/>
    <mergeCell ref="B96:D96"/>
    <mergeCell ref="E96:G96"/>
    <mergeCell ref="H96:J96"/>
    <mergeCell ref="K96:M96"/>
    <mergeCell ref="N96:N97"/>
    <mergeCell ref="B97:D97"/>
    <mergeCell ref="E97:G97"/>
    <mergeCell ref="H97:J97"/>
    <mergeCell ref="K97:M97"/>
    <mergeCell ref="R90:S90"/>
    <mergeCell ref="R91:S91"/>
    <mergeCell ref="R92:S92"/>
    <mergeCell ref="R93:S93"/>
    <mergeCell ref="R98:S98"/>
    <mergeCell ref="R99:S99"/>
    <mergeCell ref="R100:S100"/>
    <mergeCell ref="R101:S101"/>
    <mergeCell ref="T88:T89"/>
    <mergeCell ref="O96:O97"/>
    <mergeCell ref="Q96:Q97"/>
    <mergeCell ref="R96:S97"/>
    <mergeCell ref="Q88:Q89"/>
    <mergeCell ref="R88:S89"/>
    <mergeCell ref="A104:A105"/>
    <mergeCell ref="B104:D104"/>
    <mergeCell ref="E104:G104"/>
    <mergeCell ref="H104:J104"/>
    <mergeCell ref="K104:M104"/>
    <mergeCell ref="N104:N105"/>
    <mergeCell ref="K113:M113"/>
    <mergeCell ref="O104:O105"/>
    <mergeCell ref="Q104:Q105"/>
    <mergeCell ref="R104:S105"/>
    <mergeCell ref="B105:D105"/>
    <mergeCell ref="E105:G105"/>
    <mergeCell ref="H105:J105"/>
    <mergeCell ref="K105:M105"/>
    <mergeCell ref="R115:S115"/>
    <mergeCell ref="A112:A113"/>
    <mergeCell ref="B112:D112"/>
    <mergeCell ref="E112:G112"/>
    <mergeCell ref="H112:J112"/>
    <mergeCell ref="K112:M112"/>
    <mergeCell ref="N112:N113"/>
    <mergeCell ref="B113:D113"/>
    <mergeCell ref="E113:G113"/>
    <mergeCell ref="H113:J113"/>
    <mergeCell ref="R116:S116"/>
    <mergeCell ref="R117:S117"/>
    <mergeCell ref="O112:O113"/>
    <mergeCell ref="Q112:Q113"/>
    <mergeCell ref="R112:S113"/>
    <mergeCell ref="R106:S106"/>
    <mergeCell ref="R107:S107"/>
    <mergeCell ref="R108:S108"/>
    <mergeCell ref="R109:S109"/>
    <mergeCell ref="R114:S114"/>
  </mergeCells>
  <printOptions/>
  <pageMargins left="0.1968503937007874" right="0" top="0.1968503937007874" bottom="0.07874015748031496" header="0.5118110236220472" footer="0.5118110236220472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242">
      <selection activeCell="A225" sqref="A225"/>
    </sheetView>
  </sheetViews>
  <sheetFormatPr defaultColWidth="9.00390625" defaultRowHeight="12.75"/>
  <cols>
    <col min="1" max="1" width="22.875" style="0" customWidth="1"/>
    <col min="2" max="2" width="1.25" style="0" customWidth="1"/>
    <col min="3" max="3" width="17.125" style="0" customWidth="1"/>
    <col min="4" max="4" width="1.37890625" style="0" customWidth="1"/>
    <col min="5" max="5" width="3.875" style="0" customWidth="1"/>
    <col min="6" max="6" width="14.125" style="0" customWidth="1"/>
  </cols>
  <sheetData>
    <row r="1" ht="13.5" thickBot="1">
      <c r="A1" s="56" t="s">
        <v>119</v>
      </c>
    </row>
    <row r="2" ht="12.75">
      <c r="A2" s="1"/>
    </row>
    <row r="3" ht="12.75">
      <c r="A3" s="41" t="s">
        <v>7</v>
      </c>
    </row>
    <row r="4" ht="12.75">
      <c r="A4" s="41" t="s">
        <v>76</v>
      </c>
    </row>
    <row r="5" ht="12.75">
      <c r="A5" s="57" t="s">
        <v>51</v>
      </c>
    </row>
    <row r="6" ht="12.75">
      <c r="A6" s="41" t="s">
        <v>79</v>
      </c>
    </row>
    <row r="7" ht="12.75">
      <c r="A7" s="41" t="s">
        <v>84</v>
      </c>
    </row>
    <row r="8" ht="12.75">
      <c r="A8" s="41" t="s">
        <v>60</v>
      </c>
    </row>
    <row r="9" spans="1:5" ht="12.75">
      <c r="A9" s="57" t="s">
        <v>87</v>
      </c>
      <c r="C9" s="41"/>
      <c r="E9" s="42"/>
    </row>
    <row r="11" spans="1:6" ht="12.75">
      <c r="A11" s="41" t="s">
        <v>76</v>
      </c>
      <c r="B11" t="s">
        <v>3</v>
      </c>
      <c r="C11" s="57" t="s">
        <v>87</v>
      </c>
      <c r="D11" t="s">
        <v>3</v>
      </c>
      <c r="E11" s="42" t="s">
        <v>34</v>
      </c>
      <c r="F11" t="s">
        <v>120</v>
      </c>
    </row>
    <row r="12" spans="1:6" ht="12.75">
      <c r="A12" s="57" t="s">
        <v>51</v>
      </c>
      <c r="B12" t="s">
        <v>3</v>
      </c>
      <c r="C12" s="41" t="s">
        <v>60</v>
      </c>
      <c r="D12" t="s">
        <v>3</v>
      </c>
      <c r="E12" s="42" t="s">
        <v>34</v>
      </c>
      <c r="F12" t="s">
        <v>121</v>
      </c>
    </row>
    <row r="13" spans="1:6" ht="12.75">
      <c r="A13" s="41" t="s">
        <v>79</v>
      </c>
      <c r="B13" t="s">
        <v>3</v>
      </c>
      <c r="C13" s="41" t="s">
        <v>84</v>
      </c>
      <c r="D13" t="s">
        <v>3</v>
      </c>
      <c r="E13" s="42" t="s">
        <v>34</v>
      </c>
      <c r="F13" t="s">
        <v>122</v>
      </c>
    </row>
    <row r="15" spans="1:6" ht="12.75">
      <c r="A15" s="41" t="s">
        <v>60</v>
      </c>
      <c r="B15" t="s">
        <v>3</v>
      </c>
      <c r="C15" s="41" t="s">
        <v>79</v>
      </c>
      <c r="D15" t="s">
        <v>3</v>
      </c>
      <c r="E15" s="42" t="s">
        <v>36</v>
      </c>
      <c r="F15" t="s">
        <v>123</v>
      </c>
    </row>
    <row r="16" spans="1:6" ht="12.75">
      <c r="A16" s="57" t="s">
        <v>87</v>
      </c>
      <c r="B16" t="s">
        <v>3</v>
      </c>
      <c r="C16" s="57" t="s">
        <v>51</v>
      </c>
      <c r="D16" t="s">
        <v>3</v>
      </c>
      <c r="E16" s="55" t="s">
        <v>40</v>
      </c>
      <c r="F16" t="s">
        <v>124</v>
      </c>
    </row>
    <row r="17" spans="1:6" ht="12.75">
      <c r="A17" s="41" t="s">
        <v>7</v>
      </c>
      <c r="B17" t="s">
        <v>3</v>
      </c>
      <c r="C17" s="41" t="s">
        <v>76</v>
      </c>
      <c r="D17" t="s">
        <v>3</v>
      </c>
      <c r="E17" s="55" t="s">
        <v>34</v>
      </c>
      <c r="F17" t="s">
        <v>125</v>
      </c>
    </row>
    <row r="19" spans="1:6" ht="12.75">
      <c r="A19" s="57" t="s">
        <v>51</v>
      </c>
      <c r="B19" t="s">
        <v>3</v>
      </c>
      <c r="C19" s="41" t="s">
        <v>7</v>
      </c>
      <c r="D19" t="s">
        <v>3</v>
      </c>
      <c r="E19" s="42" t="s">
        <v>36</v>
      </c>
      <c r="F19" t="s">
        <v>126</v>
      </c>
    </row>
    <row r="20" spans="1:6" ht="12.75">
      <c r="A20" s="41" t="s">
        <v>79</v>
      </c>
      <c r="B20" t="s">
        <v>3</v>
      </c>
      <c r="C20" s="57" t="s">
        <v>87</v>
      </c>
      <c r="D20" t="s">
        <v>3</v>
      </c>
      <c r="E20" s="42" t="s">
        <v>34</v>
      </c>
      <c r="F20" t="s">
        <v>127</v>
      </c>
    </row>
    <row r="21" spans="1:6" ht="12.75">
      <c r="A21" s="41" t="s">
        <v>84</v>
      </c>
      <c r="B21" t="s">
        <v>3</v>
      </c>
      <c r="C21" s="41" t="s">
        <v>60</v>
      </c>
      <c r="D21" t="s">
        <v>3</v>
      </c>
      <c r="E21" s="42" t="s">
        <v>36</v>
      </c>
      <c r="F21" t="s">
        <v>128</v>
      </c>
    </row>
    <row r="22" spans="1:5" ht="12.75">
      <c r="A22" s="41"/>
      <c r="C22" s="41"/>
      <c r="E22" s="42"/>
    </row>
    <row r="23" spans="1:6" ht="12.75">
      <c r="A23" s="57" t="s">
        <v>87</v>
      </c>
      <c r="B23" t="s">
        <v>3</v>
      </c>
      <c r="C23" s="41" t="s">
        <v>84</v>
      </c>
      <c r="D23" t="s">
        <v>3</v>
      </c>
      <c r="E23" s="55" t="s">
        <v>38</v>
      </c>
      <c r="F23" t="s">
        <v>129</v>
      </c>
    </row>
    <row r="24" spans="1:6" ht="12.75">
      <c r="A24" s="41" t="s">
        <v>7</v>
      </c>
      <c r="B24" t="s">
        <v>3</v>
      </c>
      <c r="C24" s="41" t="s">
        <v>79</v>
      </c>
      <c r="D24" t="s">
        <v>3</v>
      </c>
      <c r="E24" s="55" t="s">
        <v>37</v>
      </c>
      <c r="F24" t="s">
        <v>130</v>
      </c>
    </row>
    <row r="25" spans="1:6" ht="12.75">
      <c r="A25" s="41" t="s">
        <v>76</v>
      </c>
      <c r="B25" t="s">
        <v>3</v>
      </c>
      <c r="C25" s="57" t="s">
        <v>51</v>
      </c>
      <c r="D25" t="s">
        <v>3</v>
      </c>
      <c r="E25" s="55" t="s">
        <v>40</v>
      </c>
      <c r="F25" t="s">
        <v>131</v>
      </c>
    </row>
    <row r="26" spans="1:3" ht="12.75">
      <c r="A26" s="57"/>
      <c r="C26" s="57"/>
    </row>
    <row r="27" spans="1:6" ht="12.75">
      <c r="A27" s="41" t="s">
        <v>79</v>
      </c>
      <c r="B27" t="s">
        <v>3</v>
      </c>
      <c r="C27" s="41" t="s">
        <v>76</v>
      </c>
      <c r="D27" t="s">
        <v>3</v>
      </c>
      <c r="E27" s="55" t="s">
        <v>38</v>
      </c>
      <c r="F27" t="s">
        <v>132</v>
      </c>
    </row>
    <row r="28" spans="1:6" ht="12.75">
      <c r="A28" s="41" t="s">
        <v>84</v>
      </c>
      <c r="B28" t="s">
        <v>3</v>
      </c>
      <c r="C28" s="41" t="s">
        <v>7</v>
      </c>
      <c r="D28" t="s">
        <v>3</v>
      </c>
      <c r="E28" s="55" t="s">
        <v>36</v>
      </c>
      <c r="F28" t="s">
        <v>133</v>
      </c>
    </row>
    <row r="29" spans="1:6" ht="12.75">
      <c r="A29" s="41" t="s">
        <v>60</v>
      </c>
      <c r="B29" t="s">
        <v>3</v>
      </c>
      <c r="C29" s="57" t="s">
        <v>87</v>
      </c>
      <c r="D29" t="s">
        <v>3</v>
      </c>
      <c r="E29" s="55" t="s">
        <v>37</v>
      </c>
      <c r="F29" t="s">
        <v>134</v>
      </c>
    </row>
    <row r="30" spans="1:5" ht="12.75">
      <c r="A30" s="41"/>
      <c r="C30" s="57"/>
      <c r="E30" s="55"/>
    </row>
    <row r="31" spans="1:6" ht="12.75">
      <c r="A31" s="41" t="s">
        <v>7</v>
      </c>
      <c r="B31" t="s">
        <v>3</v>
      </c>
      <c r="C31" s="41" t="s">
        <v>60</v>
      </c>
      <c r="D31" t="s">
        <v>3</v>
      </c>
      <c r="E31" s="42" t="s">
        <v>34</v>
      </c>
      <c r="F31" t="s">
        <v>135</v>
      </c>
    </row>
    <row r="32" spans="1:6" ht="12.75">
      <c r="A32" s="41" t="s">
        <v>76</v>
      </c>
      <c r="B32" t="s">
        <v>3</v>
      </c>
      <c r="C32" s="41" t="s">
        <v>84</v>
      </c>
      <c r="D32" t="s">
        <v>3</v>
      </c>
      <c r="E32" s="42" t="s">
        <v>34</v>
      </c>
      <c r="F32" t="s">
        <v>136</v>
      </c>
    </row>
    <row r="33" spans="1:6" ht="12.75">
      <c r="A33" s="57" t="s">
        <v>51</v>
      </c>
      <c r="B33" t="s">
        <v>3</v>
      </c>
      <c r="C33" s="41" t="s">
        <v>79</v>
      </c>
      <c r="D33" t="s">
        <v>3</v>
      </c>
      <c r="E33" s="55" t="s">
        <v>34</v>
      </c>
      <c r="F33" t="s">
        <v>137</v>
      </c>
    </row>
    <row r="34" spans="1:5" ht="12.75">
      <c r="A34" s="41"/>
      <c r="C34" s="41"/>
      <c r="E34" s="42"/>
    </row>
    <row r="35" spans="1:6" ht="12.75">
      <c r="A35" s="41" t="s">
        <v>84</v>
      </c>
      <c r="B35" t="s">
        <v>3</v>
      </c>
      <c r="C35" s="57" t="s">
        <v>51</v>
      </c>
      <c r="D35" t="s">
        <v>3</v>
      </c>
      <c r="E35" s="55" t="s">
        <v>36</v>
      </c>
      <c r="F35" t="s">
        <v>138</v>
      </c>
    </row>
    <row r="36" spans="1:6" ht="12.75">
      <c r="A36" s="41" t="s">
        <v>60</v>
      </c>
      <c r="B36" t="s">
        <v>3</v>
      </c>
      <c r="C36" s="41" t="s">
        <v>76</v>
      </c>
      <c r="D36" t="s">
        <v>3</v>
      </c>
      <c r="E36" s="55" t="s">
        <v>36</v>
      </c>
      <c r="F36" t="s">
        <v>139</v>
      </c>
    </row>
    <row r="37" spans="1:6" ht="12.75">
      <c r="A37" s="57" t="s">
        <v>87</v>
      </c>
      <c r="B37" t="s">
        <v>3</v>
      </c>
      <c r="C37" s="41" t="s">
        <v>7</v>
      </c>
      <c r="D37" t="s">
        <v>3</v>
      </c>
      <c r="E37" s="55" t="s">
        <v>36</v>
      </c>
      <c r="F37" t="s">
        <v>140</v>
      </c>
    </row>
    <row r="38" spans="1:5" ht="13.5" thickBot="1">
      <c r="A38" s="41"/>
      <c r="C38" s="41"/>
      <c r="E38" s="55"/>
    </row>
    <row r="39" ht="13.5" thickBot="1">
      <c r="A39" s="56" t="s">
        <v>141</v>
      </c>
    </row>
    <row r="40" ht="12.75">
      <c r="A40" s="57"/>
    </row>
    <row r="41" ht="12.75">
      <c r="A41" s="41" t="s">
        <v>80</v>
      </c>
    </row>
    <row r="42" ht="12.75">
      <c r="A42" s="41" t="s">
        <v>30</v>
      </c>
    </row>
    <row r="43" ht="12.75">
      <c r="A43" s="41" t="s">
        <v>88</v>
      </c>
    </row>
    <row r="44" ht="12.75">
      <c r="A44" s="41" t="s">
        <v>94</v>
      </c>
    </row>
    <row r="45" ht="12.75">
      <c r="A45" s="41" t="s">
        <v>98</v>
      </c>
    </row>
    <row r="46" ht="12.75">
      <c r="A46" s="41" t="s">
        <v>11</v>
      </c>
    </row>
    <row r="47" ht="12.75">
      <c r="A47" s="57" t="s">
        <v>102</v>
      </c>
    </row>
    <row r="48" ht="12.75">
      <c r="A48" s="41" t="s">
        <v>103</v>
      </c>
    </row>
    <row r="49" ht="12.75">
      <c r="A49" s="57"/>
    </row>
    <row r="50" spans="1:6" ht="12.75">
      <c r="A50" s="41" t="s">
        <v>80</v>
      </c>
      <c r="B50" t="s">
        <v>3</v>
      </c>
      <c r="C50" s="41" t="s">
        <v>103</v>
      </c>
      <c r="D50" t="s">
        <v>3</v>
      </c>
      <c r="E50" s="42" t="s">
        <v>34</v>
      </c>
      <c r="F50" t="s">
        <v>142</v>
      </c>
    </row>
    <row r="51" spans="1:6" ht="12.75">
      <c r="A51" s="41" t="s">
        <v>30</v>
      </c>
      <c r="B51" t="s">
        <v>3</v>
      </c>
      <c r="C51" s="57" t="s">
        <v>102</v>
      </c>
      <c r="D51" t="s">
        <v>3</v>
      </c>
      <c r="E51" s="55" t="s">
        <v>34</v>
      </c>
      <c r="F51" t="s">
        <v>143</v>
      </c>
    </row>
    <row r="52" spans="1:6" ht="12.75">
      <c r="A52" s="41" t="s">
        <v>88</v>
      </c>
      <c r="B52" t="s">
        <v>3</v>
      </c>
      <c r="C52" s="41" t="s">
        <v>11</v>
      </c>
      <c r="D52" t="s">
        <v>3</v>
      </c>
      <c r="E52" s="55" t="s">
        <v>38</v>
      </c>
      <c r="F52" t="s">
        <v>144</v>
      </c>
    </row>
    <row r="53" spans="1:6" ht="12.75">
      <c r="A53" s="41" t="s">
        <v>94</v>
      </c>
      <c r="B53" t="s">
        <v>3</v>
      </c>
      <c r="C53" s="57" t="s">
        <v>98</v>
      </c>
      <c r="D53" t="s">
        <v>3</v>
      </c>
      <c r="E53" s="42" t="s">
        <v>36</v>
      </c>
      <c r="F53" t="s">
        <v>145</v>
      </c>
    </row>
    <row r="54" spans="1:5" ht="12.75">
      <c r="A54" s="41"/>
      <c r="C54" s="41"/>
      <c r="E54" s="42"/>
    </row>
    <row r="55" spans="1:6" ht="12.75">
      <c r="A55" s="41" t="s">
        <v>103</v>
      </c>
      <c r="B55" t="s">
        <v>3</v>
      </c>
      <c r="C55" s="57" t="s">
        <v>98</v>
      </c>
      <c r="D55" t="s">
        <v>3</v>
      </c>
      <c r="E55" s="55" t="s">
        <v>36</v>
      </c>
      <c r="F55" t="s">
        <v>146</v>
      </c>
    </row>
    <row r="56" spans="1:6" ht="12.75">
      <c r="A56" s="41" t="s">
        <v>11</v>
      </c>
      <c r="B56" t="s">
        <v>3</v>
      </c>
      <c r="C56" s="41" t="s">
        <v>94</v>
      </c>
      <c r="D56" t="s">
        <v>3</v>
      </c>
      <c r="E56" s="55" t="s">
        <v>36</v>
      </c>
      <c r="F56" t="s">
        <v>147</v>
      </c>
    </row>
    <row r="57" spans="1:6" ht="12.75">
      <c r="A57" s="57" t="s">
        <v>102</v>
      </c>
      <c r="B57" t="s">
        <v>3</v>
      </c>
      <c r="C57" s="41" t="s">
        <v>88</v>
      </c>
      <c r="D57" t="s">
        <v>3</v>
      </c>
      <c r="E57" s="55" t="s">
        <v>36</v>
      </c>
      <c r="F57" t="s">
        <v>148</v>
      </c>
    </row>
    <row r="58" spans="1:6" ht="12.75">
      <c r="A58" s="41" t="s">
        <v>80</v>
      </c>
      <c r="B58" t="s">
        <v>3</v>
      </c>
      <c r="C58" s="41" t="s">
        <v>30</v>
      </c>
      <c r="D58" t="s">
        <v>3</v>
      </c>
      <c r="E58" s="55" t="s">
        <v>34</v>
      </c>
      <c r="F58" t="s">
        <v>149</v>
      </c>
    </row>
    <row r="60" spans="1:6" ht="12.75">
      <c r="A60" s="41" t="s">
        <v>30</v>
      </c>
      <c r="B60" t="s">
        <v>3</v>
      </c>
      <c r="C60" s="41" t="s">
        <v>103</v>
      </c>
      <c r="D60" t="s">
        <v>3</v>
      </c>
      <c r="E60" s="55" t="s">
        <v>34</v>
      </c>
      <c r="F60" t="s">
        <v>150</v>
      </c>
    </row>
    <row r="61" spans="1:6" ht="12.75">
      <c r="A61" s="41" t="s">
        <v>88</v>
      </c>
      <c r="B61" t="s">
        <v>3</v>
      </c>
      <c r="C61" s="41" t="s">
        <v>80</v>
      </c>
      <c r="D61" t="s">
        <v>3</v>
      </c>
      <c r="E61" s="55" t="s">
        <v>36</v>
      </c>
      <c r="F61" t="s">
        <v>151</v>
      </c>
    </row>
    <row r="62" spans="1:6" ht="12.75">
      <c r="A62" s="41" t="s">
        <v>94</v>
      </c>
      <c r="B62" t="s">
        <v>3</v>
      </c>
      <c r="C62" s="57" t="s">
        <v>102</v>
      </c>
      <c r="D62" t="s">
        <v>3</v>
      </c>
      <c r="E62" s="55" t="s">
        <v>34</v>
      </c>
      <c r="F62" t="s">
        <v>152</v>
      </c>
    </row>
    <row r="63" spans="1:6" ht="12.75">
      <c r="A63" s="57" t="s">
        <v>98</v>
      </c>
      <c r="B63" t="s">
        <v>3</v>
      </c>
      <c r="C63" s="41" t="s">
        <v>11</v>
      </c>
      <c r="D63" t="s">
        <v>3</v>
      </c>
      <c r="E63" s="55" t="s">
        <v>37</v>
      </c>
      <c r="F63" t="s">
        <v>153</v>
      </c>
    </row>
    <row r="64" spans="1:5" ht="12.75">
      <c r="A64" s="41"/>
      <c r="C64" s="41"/>
      <c r="E64" s="55"/>
    </row>
    <row r="65" spans="1:6" ht="12.75">
      <c r="A65" s="41" t="s">
        <v>103</v>
      </c>
      <c r="B65" t="s">
        <v>3</v>
      </c>
      <c r="C65" s="41" t="s">
        <v>11</v>
      </c>
      <c r="D65" t="s">
        <v>3</v>
      </c>
      <c r="E65" s="55" t="s">
        <v>40</v>
      </c>
      <c r="F65" t="s">
        <v>154</v>
      </c>
    </row>
    <row r="66" spans="1:6" ht="12.75">
      <c r="A66" s="57" t="s">
        <v>102</v>
      </c>
      <c r="B66" t="s">
        <v>3</v>
      </c>
      <c r="C66" s="57" t="s">
        <v>98</v>
      </c>
      <c r="D66" t="s">
        <v>3</v>
      </c>
      <c r="E66" s="55" t="s">
        <v>36</v>
      </c>
      <c r="F66" t="s">
        <v>155</v>
      </c>
    </row>
    <row r="67" spans="1:6" ht="12.75">
      <c r="A67" s="41" t="s">
        <v>80</v>
      </c>
      <c r="B67" t="s">
        <v>3</v>
      </c>
      <c r="C67" s="41" t="s">
        <v>94</v>
      </c>
      <c r="D67" t="s">
        <v>3</v>
      </c>
      <c r="E67" s="55" t="s">
        <v>34</v>
      </c>
      <c r="F67" t="s">
        <v>156</v>
      </c>
    </row>
    <row r="68" spans="1:6" ht="12.75">
      <c r="A68" s="41" t="s">
        <v>30</v>
      </c>
      <c r="B68" t="s">
        <v>3</v>
      </c>
      <c r="C68" s="41" t="s">
        <v>88</v>
      </c>
      <c r="D68" t="s">
        <v>3</v>
      </c>
      <c r="E68" s="55" t="s">
        <v>35</v>
      </c>
      <c r="F68" t="s">
        <v>157</v>
      </c>
    </row>
    <row r="69" spans="1:5" ht="12.75">
      <c r="A69" s="41"/>
      <c r="C69" s="41"/>
      <c r="E69" s="55"/>
    </row>
    <row r="70" spans="1:6" ht="12.75">
      <c r="A70" s="41" t="s">
        <v>88</v>
      </c>
      <c r="B70" t="s">
        <v>3</v>
      </c>
      <c r="C70" s="41" t="s">
        <v>103</v>
      </c>
      <c r="D70" t="s">
        <v>3</v>
      </c>
      <c r="E70" s="55" t="s">
        <v>34</v>
      </c>
      <c r="F70" t="s">
        <v>158</v>
      </c>
    </row>
    <row r="71" spans="1:6" ht="12.75">
      <c r="A71" s="41" t="s">
        <v>94</v>
      </c>
      <c r="B71" t="s">
        <v>3</v>
      </c>
      <c r="C71" s="41" t="s">
        <v>30</v>
      </c>
      <c r="D71" t="s">
        <v>3</v>
      </c>
      <c r="E71" s="55" t="s">
        <v>36</v>
      </c>
      <c r="F71" t="s">
        <v>159</v>
      </c>
    </row>
    <row r="72" spans="1:6" ht="12.75">
      <c r="A72" s="57" t="s">
        <v>98</v>
      </c>
      <c r="B72" t="s">
        <v>3</v>
      </c>
      <c r="C72" s="41" t="s">
        <v>80</v>
      </c>
      <c r="D72" t="s">
        <v>3</v>
      </c>
      <c r="E72" s="55" t="s">
        <v>160</v>
      </c>
      <c r="F72" t="s">
        <v>161</v>
      </c>
    </row>
    <row r="73" spans="1:6" ht="12.75">
      <c r="A73" s="41" t="s">
        <v>11</v>
      </c>
      <c r="B73" t="s">
        <v>3</v>
      </c>
      <c r="C73" s="57" t="s">
        <v>102</v>
      </c>
      <c r="D73" t="s">
        <v>3</v>
      </c>
      <c r="E73" s="55" t="s">
        <v>34</v>
      </c>
      <c r="F73" t="s">
        <v>41</v>
      </c>
    </row>
    <row r="74" spans="1:5" ht="12.75">
      <c r="A74" s="41"/>
      <c r="C74" s="57"/>
      <c r="E74" s="55"/>
    </row>
    <row r="75" spans="1:6" ht="12.75">
      <c r="A75" s="41" t="s">
        <v>103</v>
      </c>
      <c r="B75" t="s">
        <v>3</v>
      </c>
      <c r="C75" s="57" t="s">
        <v>102</v>
      </c>
      <c r="D75" t="s">
        <v>3</v>
      </c>
      <c r="E75" s="55" t="s">
        <v>34</v>
      </c>
      <c r="F75" t="s">
        <v>162</v>
      </c>
    </row>
    <row r="76" spans="1:6" ht="12.75">
      <c r="A76" s="41" t="s">
        <v>80</v>
      </c>
      <c r="B76" t="s">
        <v>3</v>
      </c>
      <c r="C76" s="41" t="s">
        <v>11</v>
      </c>
      <c r="D76" t="s">
        <v>3</v>
      </c>
      <c r="E76" s="55" t="s">
        <v>34</v>
      </c>
      <c r="F76" t="s">
        <v>163</v>
      </c>
    </row>
    <row r="77" spans="1:6" ht="12.75">
      <c r="A77" s="41" t="s">
        <v>30</v>
      </c>
      <c r="B77" t="s">
        <v>3</v>
      </c>
      <c r="C77" s="57" t="s">
        <v>98</v>
      </c>
      <c r="D77" t="s">
        <v>3</v>
      </c>
      <c r="E77" s="55" t="s">
        <v>37</v>
      </c>
      <c r="F77" t="s">
        <v>164</v>
      </c>
    </row>
    <row r="78" spans="1:6" ht="12.75">
      <c r="A78" s="41" t="s">
        <v>88</v>
      </c>
      <c r="B78" t="s">
        <v>3</v>
      </c>
      <c r="C78" s="41" t="s">
        <v>94</v>
      </c>
      <c r="D78" t="s">
        <v>3</v>
      </c>
      <c r="E78" s="55" t="s">
        <v>34</v>
      </c>
      <c r="F78" t="s">
        <v>165</v>
      </c>
    </row>
    <row r="79" spans="1:5" ht="12.75">
      <c r="A79" s="41"/>
      <c r="C79" s="57"/>
      <c r="E79" s="55"/>
    </row>
    <row r="80" spans="1:6" ht="12.75">
      <c r="A80" s="41" t="s">
        <v>94</v>
      </c>
      <c r="B80" t="s">
        <v>3</v>
      </c>
      <c r="C80" s="41" t="s">
        <v>103</v>
      </c>
      <c r="D80" t="s">
        <v>3</v>
      </c>
      <c r="E80" s="55" t="s">
        <v>34</v>
      </c>
      <c r="F80" t="s">
        <v>166</v>
      </c>
    </row>
    <row r="81" spans="1:5" ht="12.75">
      <c r="A81" s="57" t="s">
        <v>98</v>
      </c>
      <c r="B81" t="s">
        <v>3</v>
      </c>
      <c r="C81" s="41" t="s">
        <v>88</v>
      </c>
      <c r="D81" t="s">
        <v>3</v>
      </c>
      <c r="E81" s="122" t="s">
        <v>36</v>
      </c>
    </row>
    <row r="82" spans="1:6" ht="12.75">
      <c r="A82" s="41" t="s">
        <v>11</v>
      </c>
      <c r="B82" t="s">
        <v>3</v>
      </c>
      <c r="C82" s="41" t="s">
        <v>30</v>
      </c>
      <c r="D82" t="s">
        <v>3</v>
      </c>
      <c r="E82" s="55" t="s">
        <v>36</v>
      </c>
      <c r="F82" t="s">
        <v>167</v>
      </c>
    </row>
    <row r="83" spans="1:6" ht="12.75">
      <c r="A83" s="57" t="s">
        <v>102</v>
      </c>
      <c r="B83" t="s">
        <v>3</v>
      </c>
      <c r="C83" s="41" t="s">
        <v>80</v>
      </c>
      <c r="D83" t="s">
        <v>3</v>
      </c>
      <c r="E83" s="55" t="s">
        <v>36</v>
      </c>
      <c r="F83" t="s">
        <v>162</v>
      </c>
    </row>
    <row r="84" spans="1:5" ht="13.5" thickBot="1">
      <c r="A84" s="41"/>
      <c r="C84" s="57"/>
      <c r="E84" s="55"/>
    </row>
    <row r="85" ht="13.5" thickBot="1">
      <c r="A85" s="56" t="s">
        <v>39</v>
      </c>
    </row>
    <row r="87" ht="12.75">
      <c r="A87" s="41" t="s">
        <v>53</v>
      </c>
    </row>
    <row r="88" ht="12.75">
      <c r="A88" s="41" t="s">
        <v>25</v>
      </c>
    </row>
    <row r="89" ht="12.75">
      <c r="A89" s="41" t="s">
        <v>93</v>
      </c>
    </row>
    <row r="90" ht="12.75">
      <c r="A90" s="41" t="s">
        <v>29</v>
      </c>
    </row>
    <row r="91" ht="12.75">
      <c r="A91" s="41" t="s">
        <v>107</v>
      </c>
    </row>
    <row r="92" ht="12.75">
      <c r="A92" s="41" t="s">
        <v>24</v>
      </c>
    </row>
    <row r="93" ht="12.75">
      <c r="A93" s="57" t="s">
        <v>109</v>
      </c>
    </row>
    <row r="94" ht="12.75">
      <c r="A94" s="41" t="s">
        <v>28</v>
      </c>
    </row>
    <row r="95" ht="12.75">
      <c r="A95" s="41"/>
    </row>
    <row r="96" spans="1:6" ht="12.75">
      <c r="A96" s="41" t="s">
        <v>53</v>
      </c>
      <c r="B96" t="s">
        <v>3</v>
      </c>
      <c r="C96" s="41" t="s">
        <v>28</v>
      </c>
      <c r="D96" t="s">
        <v>3</v>
      </c>
      <c r="E96" s="42" t="s">
        <v>34</v>
      </c>
      <c r="F96" t="s">
        <v>169</v>
      </c>
    </row>
    <row r="97" spans="1:6" ht="12.75">
      <c r="A97" s="41" t="s">
        <v>25</v>
      </c>
      <c r="B97" t="s">
        <v>3</v>
      </c>
      <c r="C97" s="57" t="s">
        <v>109</v>
      </c>
      <c r="D97" t="s">
        <v>3</v>
      </c>
      <c r="E97" s="55" t="s">
        <v>37</v>
      </c>
      <c r="F97" t="s">
        <v>168</v>
      </c>
    </row>
    <row r="98" spans="1:6" ht="12.75">
      <c r="A98" s="41" t="s">
        <v>93</v>
      </c>
      <c r="B98" t="s">
        <v>3</v>
      </c>
      <c r="C98" s="41" t="s">
        <v>24</v>
      </c>
      <c r="D98" t="s">
        <v>3</v>
      </c>
      <c r="E98" s="42" t="s">
        <v>34</v>
      </c>
      <c r="F98" t="s">
        <v>170</v>
      </c>
    </row>
    <row r="99" spans="1:6" ht="12.75">
      <c r="A99" s="41" t="s">
        <v>29</v>
      </c>
      <c r="B99" t="s">
        <v>3</v>
      </c>
      <c r="C99" s="41" t="s">
        <v>107</v>
      </c>
      <c r="D99" t="s">
        <v>3</v>
      </c>
      <c r="E99" s="55" t="s">
        <v>37</v>
      </c>
      <c r="F99" t="s">
        <v>171</v>
      </c>
    </row>
    <row r="101" spans="1:6" ht="12.75">
      <c r="A101" s="41" t="s">
        <v>28</v>
      </c>
      <c r="B101" t="s">
        <v>3</v>
      </c>
      <c r="C101" s="41" t="s">
        <v>107</v>
      </c>
      <c r="D101" t="s">
        <v>3</v>
      </c>
      <c r="E101" s="42" t="s">
        <v>34</v>
      </c>
      <c r="F101" t="s">
        <v>176</v>
      </c>
    </row>
    <row r="102" spans="1:6" ht="12.75">
      <c r="A102" s="41" t="s">
        <v>24</v>
      </c>
      <c r="B102" t="s">
        <v>3</v>
      </c>
      <c r="C102" s="41" t="s">
        <v>29</v>
      </c>
      <c r="D102" t="s">
        <v>3</v>
      </c>
      <c r="E102" s="55" t="s">
        <v>36</v>
      </c>
      <c r="F102" t="s">
        <v>177</v>
      </c>
    </row>
    <row r="103" spans="1:6" ht="12.75">
      <c r="A103" s="57" t="s">
        <v>109</v>
      </c>
      <c r="B103" t="s">
        <v>3</v>
      </c>
      <c r="C103" s="41" t="s">
        <v>93</v>
      </c>
      <c r="D103" t="s">
        <v>3</v>
      </c>
      <c r="E103" s="55" t="s">
        <v>36</v>
      </c>
      <c r="F103" t="s">
        <v>178</v>
      </c>
    </row>
    <row r="104" spans="1:6" ht="12.75">
      <c r="A104" s="41" t="s">
        <v>53</v>
      </c>
      <c r="B104" t="s">
        <v>3</v>
      </c>
      <c r="C104" s="41" t="s">
        <v>25</v>
      </c>
      <c r="D104" t="s">
        <v>3</v>
      </c>
      <c r="E104" s="55" t="s">
        <v>34</v>
      </c>
      <c r="F104" t="s">
        <v>174</v>
      </c>
    </row>
    <row r="105" spans="1:5" ht="12.75">
      <c r="A105" s="41"/>
      <c r="C105" s="41"/>
      <c r="E105" s="55"/>
    </row>
    <row r="106" spans="1:6" ht="12.75">
      <c r="A106" s="41" t="s">
        <v>25</v>
      </c>
      <c r="B106" t="s">
        <v>3</v>
      </c>
      <c r="C106" s="41" t="s">
        <v>28</v>
      </c>
      <c r="D106" t="s">
        <v>3</v>
      </c>
      <c r="E106" s="55" t="s">
        <v>38</v>
      </c>
      <c r="F106" t="s">
        <v>184</v>
      </c>
    </row>
    <row r="107" spans="1:6" ht="12.75">
      <c r="A107" s="41" t="s">
        <v>93</v>
      </c>
      <c r="B107" t="s">
        <v>3</v>
      </c>
      <c r="C107" s="41" t="s">
        <v>53</v>
      </c>
      <c r="D107" t="s">
        <v>3</v>
      </c>
      <c r="E107" s="55" t="s">
        <v>36</v>
      </c>
      <c r="F107" t="s">
        <v>185</v>
      </c>
    </row>
    <row r="108" spans="1:6" ht="12.75">
      <c r="A108" s="41" t="s">
        <v>29</v>
      </c>
      <c r="B108" t="s">
        <v>3</v>
      </c>
      <c r="C108" s="57" t="s">
        <v>109</v>
      </c>
      <c r="D108" t="s">
        <v>3</v>
      </c>
      <c r="E108" s="55" t="s">
        <v>38</v>
      </c>
      <c r="F108" t="s">
        <v>186</v>
      </c>
    </row>
    <row r="109" spans="1:6" ht="12.75">
      <c r="A109" s="41" t="s">
        <v>107</v>
      </c>
      <c r="B109" t="s">
        <v>3</v>
      </c>
      <c r="C109" s="41" t="s">
        <v>24</v>
      </c>
      <c r="D109" t="s">
        <v>3</v>
      </c>
      <c r="E109" s="55" t="s">
        <v>34</v>
      </c>
      <c r="F109" t="s">
        <v>187</v>
      </c>
    </row>
    <row r="110" spans="1:5" ht="12.75">
      <c r="A110" s="41"/>
      <c r="C110" s="41"/>
      <c r="E110" s="42"/>
    </row>
    <row r="111" spans="1:6" ht="12.75">
      <c r="A111" s="41" t="s">
        <v>28</v>
      </c>
      <c r="B111" t="s">
        <v>3</v>
      </c>
      <c r="C111" s="41" t="s">
        <v>24</v>
      </c>
      <c r="D111" t="s">
        <v>3</v>
      </c>
      <c r="E111" s="42" t="s">
        <v>34</v>
      </c>
      <c r="F111" t="s">
        <v>192</v>
      </c>
    </row>
    <row r="112" spans="1:6" ht="12.75">
      <c r="A112" s="57" t="s">
        <v>109</v>
      </c>
      <c r="B112" t="s">
        <v>3</v>
      </c>
      <c r="C112" s="41" t="s">
        <v>107</v>
      </c>
      <c r="D112" t="s">
        <v>3</v>
      </c>
      <c r="E112" s="42" t="s">
        <v>36</v>
      </c>
      <c r="F112" t="s">
        <v>193</v>
      </c>
    </row>
    <row r="113" spans="1:6" ht="12.75">
      <c r="A113" s="41" t="s">
        <v>53</v>
      </c>
      <c r="B113" t="s">
        <v>3</v>
      </c>
      <c r="C113" s="41" t="s">
        <v>29</v>
      </c>
      <c r="D113" t="s">
        <v>3</v>
      </c>
      <c r="E113" s="42" t="s">
        <v>34</v>
      </c>
      <c r="F113" t="s">
        <v>194</v>
      </c>
    </row>
    <row r="114" spans="1:6" ht="12.75">
      <c r="A114" s="41" t="s">
        <v>25</v>
      </c>
      <c r="B114" t="s">
        <v>3</v>
      </c>
      <c r="C114" s="41" t="s">
        <v>93</v>
      </c>
      <c r="D114" t="s">
        <v>3</v>
      </c>
      <c r="E114" s="55" t="s">
        <v>38</v>
      </c>
      <c r="F114" t="s">
        <v>195</v>
      </c>
    </row>
    <row r="115" spans="1:5" ht="12.75">
      <c r="A115" s="41"/>
      <c r="C115" s="57"/>
      <c r="E115" s="42"/>
    </row>
    <row r="116" spans="1:6" ht="12.75">
      <c r="A116" s="41" t="s">
        <v>93</v>
      </c>
      <c r="B116" t="s">
        <v>3</v>
      </c>
      <c r="C116" s="41" t="s">
        <v>28</v>
      </c>
      <c r="D116" t="s">
        <v>3</v>
      </c>
      <c r="E116" s="55" t="s">
        <v>34</v>
      </c>
      <c r="F116" t="s">
        <v>200</v>
      </c>
    </row>
    <row r="117" spans="1:6" ht="12.75">
      <c r="A117" s="41" t="s">
        <v>29</v>
      </c>
      <c r="B117" t="s">
        <v>3</v>
      </c>
      <c r="C117" s="41" t="s">
        <v>25</v>
      </c>
      <c r="D117" t="s">
        <v>3</v>
      </c>
      <c r="E117" s="55" t="s">
        <v>37</v>
      </c>
      <c r="F117" t="s">
        <v>201</v>
      </c>
    </row>
    <row r="118" spans="1:6" ht="12.75">
      <c r="A118" s="41" t="s">
        <v>107</v>
      </c>
      <c r="B118" t="s">
        <v>3</v>
      </c>
      <c r="C118" s="41" t="s">
        <v>53</v>
      </c>
      <c r="D118" t="s">
        <v>3</v>
      </c>
      <c r="E118" s="55" t="s">
        <v>36</v>
      </c>
      <c r="F118" t="s">
        <v>202</v>
      </c>
    </row>
    <row r="119" spans="1:6" ht="12.75">
      <c r="A119" s="41" t="s">
        <v>24</v>
      </c>
      <c r="B119" t="s">
        <v>3</v>
      </c>
      <c r="C119" s="57" t="s">
        <v>109</v>
      </c>
      <c r="D119" t="s">
        <v>3</v>
      </c>
      <c r="E119" s="55" t="s">
        <v>40</v>
      </c>
      <c r="F119" t="s">
        <v>203</v>
      </c>
    </row>
    <row r="120" spans="1:5" ht="12.75">
      <c r="A120" s="41"/>
      <c r="C120" s="41"/>
      <c r="E120" s="55"/>
    </row>
    <row r="121" spans="1:6" ht="12.75">
      <c r="A121" s="41" t="s">
        <v>28</v>
      </c>
      <c r="B121" t="s">
        <v>3</v>
      </c>
      <c r="C121" s="57" t="s">
        <v>109</v>
      </c>
      <c r="D121" t="s">
        <v>3</v>
      </c>
      <c r="E121" s="55" t="s">
        <v>40</v>
      </c>
      <c r="F121" t="s">
        <v>208</v>
      </c>
    </row>
    <row r="122" spans="1:6" ht="12.75">
      <c r="A122" s="41" t="s">
        <v>53</v>
      </c>
      <c r="B122" t="s">
        <v>3</v>
      </c>
      <c r="C122" s="41" t="s">
        <v>24</v>
      </c>
      <c r="D122" t="s">
        <v>3</v>
      </c>
      <c r="E122" s="55" t="s">
        <v>34</v>
      </c>
      <c r="F122" t="s">
        <v>209</v>
      </c>
    </row>
    <row r="123" spans="1:6" ht="12.75">
      <c r="A123" s="41" t="s">
        <v>25</v>
      </c>
      <c r="B123" t="s">
        <v>3</v>
      </c>
      <c r="C123" s="41" t="s">
        <v>107</v>
      </c>
      <c r="D123" t="s">
        <v>3</v>
      </c>
      <c r="E123" s="55" t="s">
        <v>34</v>
      </c>
      <c r="F123" t="s">
        <v>210</v>
      </c>
    </row>
    <row r="124" spans="1:6" ht="12.75">
      <c r="A124" s="41" t="s">
        <v>93</v>
      </c>
      <c r="B124" t="s">
        <v>3</v>
      </c>
      <c r="C124" s="41" t="s">
        <v>29</v>
      </c>
      <c r="D124" t="s">
        <v>3</v>
      </c>
      <c r="E124" s="55" t="s">
        <v>34</v>
      </c>
      <c r="F124" t="s">
        <v>211</v>
      </c>
    </row>
    <row r="125" spans="1:5" ht="12.75">
      <c r="A125" s="41"/>
      <c r="C125" s="41"/>
      <c r="E125" s="55"/>
    </row>
    <row r="126" spans="1:6" ht="12.75">
      <c r="A126" s="41" t="s">
        <v>29</v>
      </c>
      <c r="B126" t="s">
        <v>3</v>
      </c>
      <c r="C126" s="41" t="s">
        <v>28</v>
      </c>
      <c r="D126" t="s">
        <v>3</v>
      </c>
      <c r="E126" s="55" t="s">
        <v>37</v>
      </c>
      <c r="F126" t="s">
        <v>216</v>
      </c>
    </row>
    <row r="127" spans="1:6" ht="12.75">
      <c r="A127" s="41" t="s">
        <v>107</v>
      </c>
      <c r="B127" t="s">
        <v>3</v>
      </c>
      <c r="C127" s="41" t="s">
        <v>93</v>
      </c>
      <c r="D127" t="s">
        <v>3</v>
      </c>
      <c r="E127" s="55" t="s">
        <v>36</v>
      </c>
      <c r="F127" t="s">
        <v>217</v>
      </c>
    </row>
    <row r="128" spans="1:6" ht="12.75">
      <c r="A128" s="41" t="s">
        <v>24</v>
      </c>
      <c r="B128" t="s">
        <v>3</v>
      </c>
      <c r="C128" s="41" t="s">
        <v>25</v>
      </c>
      <c r="D128" t="s">
        <v>3</v>
      </c>
      <c r="E128" s="55" t="s">
        <v>36</v>
      </c>
      <c r="F128" t="s">
        <v>218</v>
      </c>
    </row>
    <row r="129" spans="1:6" ht="12.75">
      <c r="A129" s="57" t="s">
        <v>109</v>
      </c>
      <c r="B129" t="s">
        <v>3</v>
      </c>
      <c r="C129" s="41" t="s">
        <v>53</v>
      </c>
      <c r="D129" t="s">
        <v>3</v>
      </c>
      <c r="E129" s="55" t="s">
        <v>36</v>
      </c>
      <c r="F129" t="s">
        <v>219</v>
      </c>
    </row>
    <row r="130" spans="1:5" ht="13.5" thickBot="1">
      <c r="A130" s="41"/>
      <c r="C130" s="41"/>
      <c r="E130" s="55"/>
    </row>
    <row r="131" ht="13.5" thickBot="1">
      <c r="A131" s="56" t="s">
        <v>183</v>
      </c>
    </row>
    <row r="132" ht="12.75">
      <c r="A132" s="57"/>
    </row>
    <row r="133" ht="12.75">
      <c r="A133" s="41" t="s">
        <v>54</v>
      </c>
    </row>
    <row r="134" ht="12.75">
      <c r="A134" s="41" t="s">
        <v>14</v>
      </c>
    </row>
    <row r="135" ht="12.75">
      <c r="A135" s="41" t="s">
        <v>17</v>
      </c>
    </row>
    <row r="136" ht="12.75">
      <c r="A136" s="41" t="s">
        <v>19</v>
      </c>
    </row>
    <row r="137" ht="12.75">
      <c r="A137" s="41" t="s">
        <v>113</v>
      </c>
    </row>
    <row r="138" ht="12.75">
      <c r="A138" s="41" t="s">
        <v>114</v>
      </c>
    </row>
    <row r="139" ht="12.75">
      <c r="A139" s="57" t="s">
        <v>55</v>
      </c>
    </row>
    <row r="140" ht="12.75">
      <c r="A140" s="41" t="s">
        <v>118</v>
      </c>
    </row>
    <row r="141" ht="12.75">
      <c r="A141" s="105"/>
    </row>
    <row r="142" spans="1:6" ht="12.75">
      <c r="A142" s="105" t="s">
        <v>54</v>
      </c>
      <c r="B142" t="s">
        <v>3</v>
      </c>
      <c r="C142" s="41" t="s">
        <v>118</v>
      </c>
      <c r="D142" t="s">
        <v>3</v>
      </c>
      <c r="E142" s="42" t="s">
        <v>34</v>
      </c>
      <c r="F142" t="s">
        <v>172</v>
      </c>
    </row>
    <row r="143" spans="1:6" ht="12.75">
      <c r="A143" s="41" t="s">
        <v>14</v>
      </c>
      <c r="B143" t="s">
        <v>3</v>
      </c>
      <c r="C143" s="57" t="s">
        <v>55</v>
      </c>
      <c r="D143" t="s">
        <v>3</v>
      </c>
      <c r="E143" s="42" t="s">
        <v>34</v>
      </c>
      <c r="F143" t="s">
        <v>173</v>
      </c>
    </row>
    <row r="144" spans="1:6" ht="12.75">
      <c r="A144" s="41" t="s">
        <v>17</v>
      </c>
      <c r="B144" t="s">
        <v>3</v>
      </c>
      <c r="C144" s="41" t="s">
        <v>114</v>
      </c>
      <c r="D144" t="s">
        <v>3</v>
      </c>
      <c r="E144" s="42" t="s">
        <v>34</v>
      </c>
      <c r="F144" t="s">
        <v>174</v>
      </c>
    </row>
    <row r="145" spans="1:6" ht="12.75">
      <c r="A145" s="41" t="s">
        <v>19</v>
      </c>
      <c r="B145" t="s">
        <v>3</v>
      </c>
      <c r="C145" s="41" t="s">
        <v>113</v>
      </c>
      <c r="D145" t="s">
        <v>3</v>
      </c>
      <c r="E145" s="124" t="s">
        <v>37</v>
      </c>
      <c r="F145" t="s">
        <v>175</v>
      </c>
    </row>
    <row r="146" ht="12.75">
      <c r="A146" s="105"/>
    </row>
    <row r="147" spans="1:6" ht="12.75">
      <c r="A147" s="41" t="s">
        <v>118</v>
      </c>
      <c r="B147" t="s">
        <v>3</v>
      </c>
      <c r="C147" s="41" t="s">
        <v>113</v>
      </c>
      <c r="D147" t="s">
        <v>3</v>
      </c>
      <c r="E147" s="42" t="s">
        <v>36</v>
      </c>
      <c r="F147" t="s">
        <v>179</v>
      </c>
    </row>
    <row r="148" spans="1:6" ht="12.75">
      <c r="A148" s="41" t="s">
        <v>114</v>
      </c>
      <c r="B148" t="s">
        <v>3</v>
      </c>
      <c r="C148" s="41" t="s">
        <v>19</v>
      </c>
      <c r="D148" t="s">
        <v>3</v>
      </c>
      <c r="E148" s="42" t="s">
        <v>36</v>
      </c>
      <c r="F148" t="s">
        <v>180</v>
      </c>
    </row>
    <row r="149" spans="1:6" ht="12.75">
      <c r="A149" s="57" t="s">
        <v>55</v>
      </c>
      <c r="B149" t="s">
        <v>3</v>
      </c>
      <c r="C149" s="41" t="s">
        <v>17</v>
      </c>
      <c r="D149" t="s">
        <v>3</v>
      </c>
      <c r="E149" s="55" t="s">
        <v>36</v>
      </c>
      <c r="F149" t="s">
        <v>181</v>
      </c>
    </row>
    <row r="150" spans="1:6" ht="12.75">
      <c r="A150" s="105" t="s">
        <v>54</v>
      </c>
      <c r="B150" t="s">
        <v>3</v>
      </c>
      <c r="C150" s="41" t="s">
        <v>14</v>
      </c>
      <c r="D150" t="s">
        <v>3</v>
      </c>
      <c r="E150" s="55" t="s">
        <v>40</v>
      </c>
      <c r="F150" t="s">
        <v>182</v>
      </c>
    </row>
    <row r="151" ht="12.75">
      <c r="A151" s="57"/>
    </row>
    <row r="152" spans="1:6" ht="12.75">
      <c r="A152" s="41" t="s">
        <v>14</v>
      </c>
      <c r="B152" t="s">
        <v>3</v>
      </c>
      <c r="C152" s="41" t="s">
        <v>118</v>
      </c>
      <c r="D152" t="s">
        <v>3</v>
      </c>
      <c r="E152" s="55" t="s">
        <v>34</v>
      </c>
      <c r="F152" t="s">
        <v>188</v>
      </c>
    </row>
    <row r="153" spans="1:6" ht="12.75">
      <c r="A153" s="41" t="s">
        <v>17</v>
      </c>
      <c r="B153" t="s">
        <v>3</v>
      </c>
      <c r="C153" s="105" t="s">
        <v>54</v>
      </c>
      <c r="D153" t="s">
        <v>3</v>
      </c>
      <c r="E153" s="55" t="s">
        <v>35</v>
      </c>
      <c r="F153" t="s">
        <v>189</v>
      </c>
    </row>
    <row r="154" spans="1:6" ht="12.75">
      <c r="A154" s="41" t="s">
        <v>19</v>
      </c>
      <c r="B154" t="s">
        <v>3</v>
      </c>
      <c r="C154" s="57" t="s">
        <v>55</v>
      </c>
      <c r="D154" t="s">
        <v>3</v>
      </c>
      <c r="E154" s="42" t="s">
        <v>34</v>
      </c>
      <c r="F154" t="s">
        <v>190</v>
      </c>
    </row>
    <row r="155" spans="1:6" ht="12.75">
      <c r="A155" s="41" t="s">
        <v>113</v>
      </c>
      <c r="B155" t="s">
        <v>3</v>
      </c>
      <c r="C155" s="41" t="s">
        <v>114</v>
      </c>
      <c r="D155" t="s">
        <v>3</v>
      </c>
      <c r="E155" s="55" t="s">
        <v>34</v>
      </c>
      <c r="F155" t="s">
        <v>191</v>
      </c>
    </row>
    <row r="156" spans="1:5" ht="12.75">
      <c r="A156" s="41"/>
      <c r="C156" s="41"/>
      <c r="E156" s="55"/>
    </row>
    <row r="157" spans="1:6" ht="12.75">
      <c r="A157" s="41" t="s">
        <v>118</v>
      </c>
      <c r="B157" t="s">
        <v>3</v>
      </c>
      <c r="C157" s="41" t="s">
        <v>114</v>
      </c>
      <c r="D157" t="s">
        <v>3</v>
      </c>
      <c r="E157" s="55" t="s">
        <v>40</v>
      </c>
      <c r="F157" t="s">
        <v>196</v>
      </c>
    </row>
    <row r="158" spans="1:6" ht="12.75">
      <c r="A158" s="57" t="s">
        <v>55</v>
      </c>
      <c r="B158" t="s">
        <v>3</v>
      </c>
      <c r="C158" s="41" t="s">
        <v>113</v>
      </c>
      <c r="D158" t="s">
        <v>3</v>
      </c>
      <c r="E158" s="55" t="s">
        <v>36</v>
      </c>
      <c r="F158" t="s">
        <v>197</v>
      </c>
    </row>
    <row r="159" spans="1:6" ht="12.75">
      <c r="A159" s="105" t="s">
        <v>54</v>
      </c>
      <c r="B159" t="s">
        <v>3</v>
      </c>
      <c r="C159" s="41" t="s">
        <v>19</v>
      </c>
      <c r="D159" t="s">
        <v>3</v>
      </c>
      <c r="E159" s="55" t="s">
        <v>34</v>
      </c>
      <c r="F159" t="s">
        <v>198</v>
      </c>
    </row>
    <row r="160" spans="1:6" ht="12.75">
      <c r="A160" s="41" t="s">
        <v>14</v>
      </c>
      <c r="B160" t="s">
        <v>3</v>
      </c>
      <c r="C160" s="41" t="s">
        <v>17</v>
      </c>
      <c r="D160" t="s">
        <v>3</v>
      </c>
      <c r="E160" s="55" t="s">
        <v>34</v>
      </c>
      <c r="F160" t="s">
        <v>199</v>
      </c>
    </row>
    <row r="161" spans="1:5" ht="12.75">
      <c r="A161" s="41"/>
      <c r="C161" s="41"/>
      <c r="E161" s="55"/>
    </row>
    <row r="162" spans="1:6" ht="12.75">
      <c r="A162" s="41" t="s">
        <v>17</v>
      </c>
      <c r="B162" t="s">
        <v>3</v>
      </c>
      <c r="C162" s="41" t="s">
        <v>118</v>
      </c>
      <c r="D162" t="s">
        <v>3</v>
      </c>
      <c r="E162" s="55" t="s">
        <v>34</v>
      </c>
      <c r="F162" t="s">
        <v>204</v>
      </c>
    </row>
    <row r="163" spans="1:6" ht="12.75">
      <c r="A163" s="41" t="s">
        <v>19</v>
      </c>
      <c r="B163" t="s">
        <v>3</v>
      </c>
      <c r="C163" s="41" t="s">
        <v>14</v>
      </c>
      <c r="D163" t="s">
        <v>3</v>
      </c>
      <c r="E163" s="55" t="s">
        <v>36</v>
      </c>
      <c r="F163" t="s">
        <v>205</v>
      </c>
    </row>
    <row r="164" spans="1:6" ht="12.75">
      <c r="A164" s="41" t="s">
        <v>113</v>
      </c>
      <c r="B164" t="s">
        <v>3</v>
      </c>
      <c r="C164" s="105" t="s">
        <v>54</v>
      </c>
      <c r="D164" t="s">
        <v>3</v>
      </c>
      <c r="E164" s="55" t="s">
        <v>36</v>
      </c>
      <c r="F164" t="s">
        <v>206</v>
      </c>
    </row>
    <row r="165" spans="1:6" ht="12.75">
      <c r="A165" s="41" t="s">
        <v>114</v>
      </c>
      <c r="B165" t="s">
        <v>3</v>
      </c>
      <c r="C165" s="57" t="s">
        <v>55</v>
      </c>
      <c r="D165" t="s">
        <v>3</v>
      </c>
      <c r="E165" s="55" t="s">
        <v>35</v>
      </c>
      <c r="F165" t="s">
        <v>207</v>
      </c>
    </row>
    <row r="166" spans="1:5" ht="12.75">
      <c r="A166" s="41"/>
      <c r="C166" s="41"/>
      <c r="E166" s="55"/>
    </row>
    <row r="167" spans="1:6" ht="12.75">
      <c r="A167" s="41" t="s">
        <v>118</v>
      </c>
      <c r="B167" t="s">
        <v>3</v>
      </c>
      <c r="C167" s="57" t="s">
        <v>55</v>
      </c>
      <c r="D167" t="s">
        <v>3</v>
      </c>
      <c r="E167" s="55" t="s">
        <v>36</v>
      </c>
      <c r="F167" t="s">
        <v>212</v>
      </c>
    </row>
    <row r="168" spans="1:6" ht="12.75">
      <c r="A168" s="105" t="s">
        <v>54</v>
      </c>
      <c r="B168" t="s">
        <v>3</v>
      </c>
      <c r="C168" s="41" t="s">
        <v>114</v>
      </c>
      <c r="D168" t="s">
        <v>3</v>
      </c>
      <c r="E168" s="55" t="s">
        <v>34</v>
      </c>
      <c r="F168" t="s">
        <v>213</v>
      </c>
    </row>
    <row r="169" spans="1:6" ht="12.75">
      <c r="A169" s="41" t="s">
        <v>14</v>
      </c>
      <c r="B169" t="s">
        <v>3</v>
      </c>
      <c r="C169" s="41" t="s">
        <v>113</v>
      </c>
      <c r="D169" t="s">
        <v>3</v>
      </c>
      <c r="E169" s="55" t="s">
        <v>34</v>
      </c>
      <c r="F169" t="s">
        <v>214</v>
      </c>
    </row>
    <row r="170" spans="1:6" ht="12.75">
      <c r="A170" s="41" t="s">
        <v>17</v>
      </c>
      <c r="B170" t="s">
        <v>3</v>
      </c>
      <c r="C170" s="41" t="s">
        <v>19</v>
      </c>
      <c r="D170" t="s">
        <v>3</v>
      </c>
      <c r="E170" s="55" t="s">
        <v>34</v>
      </c>
      <c r="F170" t="s">
        <v>215</v>
      </c>
    </row>
    <row r="171" spans="1:5" ht="12.75">
      <c r="A171" s="41"/>
      <c r="C171" s="41"/>
      <c r="E171" s="55"/>
    </row>
    <row r="172" spans="1:6" ht="12.75">
      <c r="A172" s="41" t="s">
        <v>19</v>
      </c>
      <c r="B172" t="s">
        <v>3</v>
      </c>
      <c r="C172" s="41" t="s">
        <v>118</v>
      </c>
      <c r="D172" t="s">
        <v>3</v>
      </c>
      <c r="E172" s="55" t="s">
        <v>34</v>
      </c>
      <c r="F172" t="s">
        <v>223</v>
      </c>
    </row>
    <row r="173" spans="1:6" ht="12.75">
      <c r="A173" s="41" t="s">
        <v>113</v>
      </c>
      <c r="B173" t="s">
        <v>3</v>
      </c>
      <c r="C173" s="41" t="s">
        <v>17</v>
      </c>
      <c r="D173" t="s">
        <v>3</v>
      </c>
      <c r="E173" s="55" t="s">
        <v>36</v>
      </c>
      <c r="F173" t="s">
        <v>224</v>
      </c>
    </row>
    <row r="174" spans="1:6" ht="12.75">
      <c r="A174" s="41" t="s">
        <v>114</v>
      </c>
      <c r="B174" t="s">
        <v>3</v>
      </c>
      <c r="C174" s="41" t="s">
        <v>14</v>
      </c>
      <c r="D174" t="s">
        <v>3</v>
      </c>
      <c r="E174" s="55" t="s">
        <v>36</v>
      </c>
      <c r="F174" t="s">
        <v>225</v>
      </c>
    </row>
    <row r="175" spans="1:6" ht="12.75">
      <c r="A175" s="57" t="s">
        <v>55</v>
      </c>
      <c r="B175" t="s">
        <v>3</v>
      </c>
      <c r="C175" s="105" t="s">
        <v>54</v>
      </c>
      <c r="D175" t="s">
        <v>3</v>
      </c>
      <c r="E175" s="55" t="s">
        <v>36</v>
      </c>
      <c r="F175" t="s">
        <v>226</v>
      </c>
    </row>
    <row r="176" spans="1:5" ht="13.5" thickBot="1">
      <c r="A176" s="41"/>
      <c r="C176" s="41"/>
      <c r="E176" s="55"/>
    </row>
    <row r="177" spans="1:5" ht="13.5" thickBot="1">
      <c r="A177" s="56" t="s">
        <v>230</v>
      </c>
      <c r="C177" s="41"/>
      <c r="E177" s="55"/>
    </row>
    <row r="178" spans="1:5" ht="12.75">
      <c r="A178" s="41"/>
      <c r="C178" s="41"/>
      <c r="E178" s="55"/>
    </row>
    <row r="179" spans="1:6" ht="12.75">
      <c r="A179" s="41" t="s">
        <v>7</v>
      </c>
      <c r="B179" t="s">
        <v>3</v>
      </c>
      <c r="C179" s="41" t="s">
        <v>88</v>
      </c>
      <c r="D179" t="s">
        <v>3</v>
      </c>
      <c r="E179" s="55" t="s">
        <v>34</v>
      </c>
      <c r="F179" t="s">
        <v>234</v>
      </c>
    </row>
    <row r="180" spans="1:6" ht="12.75">
      <c r="A180" s="57" t="s">
        <v>51</v>
      </c>
      <c r="B180" t="s">
        <v>3</v>
      </c>
      <c r="C180" s="41" t="s">
        <v>80</v>
      </c>
      <c r="D180" t="s">
        <v>3</v>
      </c>
      <c r="E180" s="55" t="s">
        <v>40</v>
      </c>
      <c r="F180" t="s">
        <v>231</v>
      </c>
    </row>
    <row r="181" spans="1:6" ht="12.75">
      <c r="A181" s="41" t="s">
        <v>7</v>
      </c>
      <c r="B181" t="s">
        <v>3</v>
      </c>
      <c r="C181" s="41" t="s">
        <v>80</v>
      </c>
      <c r="D181" t="s">
        <v>3</v>
      </c>
      <c r="E181" s="55" t="s">
        <v>37</v>
      </c>
      <c r="F181" t="s">
        <v>233</v>
      </c>
    </row>
    <row r="182" spans="1:6" ht="12.75">
      <c r="A182" s="57" t="s">
        <v>51</v>
      </c>
      <c r="B182" t="s">
        <v>3</v>
      </c>
      <c r="C182" s="41" t="s">
        <v>88</v>
      </c>
      <c r="D182" t="s">
        <v>3</v>
      </c>
      <c r="E182" s="55" t="s">
        <v>37</v>
      </c>
      <c r="F182" t="s">
        <v>232</v>
      </c>
    </row>
    <row r="183" spans="1:6" ht="12.75">
      <c r="A183" s="41" t="s">
        <v>7</v>
      </c>
      <c r="B183" t="s">
        <v>3</v>
      </c>
      <c r="C183" s="57" t="s">
        <v>51</v>
      </c>
      <c r="D183" t="s">
        <v>3</v>
      </c>
      <c r="E183" s="55" t="s">
        <v>34</v>
      </c>
      <c r="F183" t="s">
        <v>72</v>
      </c>
    </row>
    <row r="184" spans="1:6" ht="12.75">
      <c r="A184" s="41" t="s">
        <v>80</v>
      </c>
      <c r="B184" t="s">
        <v>3</v>
      </c>
      <c r="C184" s="41" t="s">
        <v>88</v>
      </c>
      <c r="D184" t="s">
        <v>3</v>
      </c>
      <c r="E184" s="55" t="s">
        <v>34</v>
      </c>
      <c r="F184" t="s">
        <v>71</v>
      </c>
    </row>
    <row r="185" spans="1:5" ht="13.5" thickBot="1">
      <c r="A185" s="41"/>
      <c r="C185" s="41"/>
      <c r="E185" s="55"/>
    </row>
    <row r="186" spans="1:5" ht="13.5" thickBot="1">
      <c r="A186" s="56" t="s">
        <v>239</v>
      </c>
      <c r="C186" s="41"/>
      <c r="E186" s="55"/>
    </row>
    <row r="187" spans="1:5" ht="12.75">
      <c r="A187" s="41"/>
      <c r="C187" s="41"/>
      <c r="E187" s="55"/>
    </row>
    <row r="188" spans="1:6" ht="12.75">
      <c r="A188" s="41" t="s">
        <v>79</v>
      </c>
      <c r="B188" t="s">
        <v>3</v>
      </c>
      <c r="C188" s="41" t="s">
        <v>98</v>
      </c>
      <c r="D188" t="s">
        <v>3</v>
      </c>
      <c r="E188" s="55" t="s">
        <v>38</v>
      </c>
      <c r="F188" t="s">
        <v>235</v>
      </c>
    </row>
    <row r="189" spans="1:6" ht="12.75">
      <c r="A189" s="41" t="s">
        <v>76</v>
      </c>
      <c r="B189" t="s">
        <v>3</v>
      </c>
      <c r="C189" s="41" t="s">
        <v>30</v>
      </c>
      <c r="D189" t="s">
        <v>3</v>
      </c>
      <c r="E189" s="55" t="s">
        <v>38</v>
      </c>
      <c r="F189" t="s">
        <v>236</v>
      </c>
    </row>
    <row r="190" spans="1:6" ht="12.75">
      <c r="A190" s="41" t="s">
        <v>79</v>
      </c>
      <c r="B190" t="s">
        <v>3</v>
      </c>
      <c r="C190" s="41" t="s">
        <v>30</v>
      </c>
      <c r="D190" t="s">
        <v>3</v>
      </c>
      <c r="E190" s="55" t="s">
        <v>36</v>
      </c>
      <c r="F190" t="s">
        <v>237</v>
      </c>
    </row>
    <row r="191" spans="1:6" ht="12.75">
      <c r="A191" s="41" t="s">
        <v>76</v>
      </c>
      <c r="B191" t="s">
        <v>3</v>
      </c>
      <c r="C191" s="41" t="s">
        <v>98</v>
      </c>
      <c r="D191" t="s">
        <v>3</v>
      </c>
      <c r="E191" s="55" t="s">
        <v>34</v>
      </c>
      <c r="F191" t="s">
        <v>238</v>
      </c>
    </row>
    <row r="192" spans="1:6" ht="12.75">
      <c r="A192" s="41" t="s">
        <v>79</v>
      </c>
      <c r="B192" t="s">
        <v>3</v>
      </c>
      <c r="C192" s="41" t="s">
        <v>76</v>
      </c>
      <c r="D192" t="s">
        <v>3</v>
      </c>
      <c r="E192" s="55" t="s">
        <v>38</v>
      </c>
      <c r="F192" t="s">
        <v>72</v>
      </c>
    </row>
    <row r="193" spans="1:6" ht="12.75">
      <c r="A193" s="41" t="s">
        <v>30</v>
      </c>
      <c r="B193" t="s">
        <v>3</v>
      </c>
      <c r="C193" s="41" t="s">
        <v>98</v>
      </c>
      <c r="D193" t="s">
        <v>3</v>
      </c>
      <c r="E193" s="55" t="s">
        <v>37</v>
      </c>
      <c r="F193" t="s">
        <v>71</v>
      </c>
    </row>
    <row r="194" spans="1:5" ht="13.5" thickBot="1">
      <c r="A194" s="41"/>
      <c r="C194" s="41"/>
      <c r="E194" s="55"/>
    </row>
    <row r="195" spans="1:5" ht="13.5" thickBot="1">
      <c r="A195" s="56" t="s">
        <v>243</v>
      </c>
      <c r="C195" s="41"/>
      <c r="E195" s="55"/>
    </row>
    <row r="196" spans="1:5" ht="12.75">
      <c r="A196" s="41"/>
      <c r="C196" s="41"/>
      <c r="E196" s="55"/>
    </row>
    <row r="197" spans="1:6" ht="12.75">
      <c r="A197" s="41" t="s">
        <v>60</v>
      </c>
      <c r="B197" t="s">
        <v>3</v>
      </c>
      <c r="C197" s="41" t="s">
        <v>11</v>
      </c>
      <c r="D197" t="s">
        <v>3</v>
      </c>
      <c r="E197" s="55" t="s">
        <v>34</v>
      </c>
      <c r="F197" t="s">
        <v>245</v>
      </c>
    </row>
    <row r="198" spans="1:6" ht="12.75">
      <c r="A198" s="57" t="s">
        <v>87</v>
      </c>
      <c r="B198" t="s">
        <v>3</v>
      </c>
      <c r="C198" s="41" t="s">
        <v>94</v>
      </c>
      <c r="D198" t="s">
        <v>3</v>
      </c>
      <c r="E198" s="55" t="s">
        <v>37</v>
      </c>
      <c r="F198" t="s">
        <v>246</v>
      </c>
    </row>
    <row r="199" spans="1:6" ht="12.75">
      <c r="A199" s="41" t="s">
        <v>60</v>
      </c>
      <c r="B199" t="s">
        <v>3</v>
      </c>
      <c r="C199" s="41" t="s">
        <v>94</v>
      </c>
      <c r="D199" t="s">
        <v>3</v>
      </c>
      <c r="E199" s="55" t="s">
        <v>35</v>
      </c>
      <c r="F199" t="s">
        <v>244</v>
      </c>
    </row>
    <row r="200" spans="1:6" ht="12.75">
      <c r="A200" s="57" t="s">
        <v>87</v>
      </c>
      <c r="B200" t="s">
        <v>3</v>
      </c>
      <c r="C200" s="41" t="s">
        <v>11</v>
      </c>
      <c r="D200" t="s">
        <v>3</v>
      </c>
      <c r="E200" s="55" t="s">
        <v>36</v>
      </c>
      <c r="F200" t="s">
        <v>247</v>
      </c>
    </row>
    <row r="201" spans="1:6" ht="12.75">
      <c r="A201" s="41" t="s">
        <v>60</v>
      </c>
      <c r="B201" t="s">
        <v>3</v>
      </c>
      <c r="C201" s="57" t="s">
        <v>87</v>
      </c>
      <c r="D201" t="s">
        <v>3</v>
      </c>
      <c r="E201" s="55" t="s">
        <v>37</v>
      </c>
      <c r="F201" t="s">
        <v>72</v>
      </c>
    </row>
    <row r="202" spans="1:6" ht="12.75">
      <c r="A202" s="41" t="s">
        <v>94</v>
      </c>
      <c r="B202" t="s">
        <v>3</v>
      </c>
      <c r="C202" s="41" t="s">
        <v>11</v>
      </c>
      <c r="D202" t="s">
        <v>3</v>
      </c>
      <c r="E202" s="55" t="s">
        <v>34</v>
      </c>
      <c r="F202" t="s">
        <v>71</v>
      </c>
    </row>
    <row r="203" spans="1:5" ht="13.5" thickBot="1">
      <c r="A203" s="41"/>
      <c r="C203" s="41"/>
      <c r="E203" s="55"/>
    </row>
    <row r="204" spans="1:5" ht="13.5" thickBot="1">
      <c r="A204" s="56" t="s">
        <v>248</v>
      </c>
      <c r="C204" s="41"/>
      <c r="E204" s="55"/>
    </row>
    <row r="205" spans="1:5" ht="12.75">
      <c r="A205" s="41"/>
      <c r="C205" s="41"/>
      <c r="E205" s="55"/>
    </row>
    <row r="206" spans="1:6" ht="12.75">
      <c r="A206" s="41" t="s">
        <v>84</v>
      </c>
      <c r="B206" t="s">
        <v>3</v>
      </c>
      <c r="C206" s="57" t="s">
        <v>102</v>
      </c>
      <c r="D206" t="s">
        <v>3</v>
      </c>
      <c r="E206" s="55" t="s">
        <v>34</v>
      </c>
      <c r="F206" t="s">
        <v>162</v>
      </c>
    </row>
    <row r="207" spans="1:6" ht="12.75">
      <c r="A207" s="41" t="s">
        <v>84</v>
      </c>
      <c r="B207" t="s">
        <v>3</v>
      </c>
      <c r="C207" s="41" t="s">
        <v>103</v>
      </c>
      <c r="D207" t="s">
        <v>3</v>
      </c>
      <c r="E207" s="55" t="s">
        <v>34</v>
      </c>
      <c r="F207" t="s">
        <v>249</v>
      </c>
    </row>
    <row r="208" spans="1:6" ht="12.75">
      <c r="A208" s="41" t="s">
        <v>103</v>
      </c>
      <c r="B208" t="s">
        <v>3</v>
      </c>
      <c r="C208" s="57" t="s">
        <v>102</v>
      </c>
      <c r="D208" t="s">
        <v>3</v>
      </c>
      <c r="E208" s="55" t="s">
        <v>34</v>
      </c>
      <c r="F208" t="s">
        <v>71</v>
      </c>
    </row>
    <row r="209" spans="1:5" ht="13.5" thickBot="1">
      <c r="A209" s="41"/>
      <c r="C209" s="41"/>
      <c r="E209" s="55"/>
    </row>
    <row r="210" spans="1:5" ht="13.5" thickBot="1">
      <c r="A210" s="56" t="s">
        <v>251</v>
      </c>
      <c r="C210" s="41"/>
      <c r="E210" s="55"/>
    </row>
    <row r="211" spans="1:5" ht="12.75">
      <c r="A211" s="41"/>
      <c r="C211" s="41"/>
      <c r="E211" s="55"/>
    </row>
    <row r="212" spans="1:6" ht="12.75">
      <c r="A212" s="41" t="s">
        <v>53</v>
      </c>
      <c r="B212" t="s">
        <v>3</v>
      </c>
      <c r="C212" s="41" t="s">
        <v>54</v>
      </c>
      <c r="D212" t="s">
        <v>3</v>
      </c>
      <c r="E212" s="55" t="s">
        <v>34</v>
      </c>
      <c r="F212" t="s">
        <v>252</v>
      </c>
    </row>
    <row r="213" spans="1:6" ht="12.75">
      <c r="A213" s="41" t="s">
        <v>93</v>
      </c>
      <c r="B213" t="s">
        <v>3</v>
      </c>
      <c r="C213" s="41" t="s">
        <v>14</v>
      </c>
      <c r="D213" t="s">
        <v>3</v>
      </c>
      <c r="E213" s="55" t="s">
        <v>40</v>
      </c>
      <c r="F213" t="s">
        <v>253</v>
      </c>
    </row>
    <row r="214" spans="1:6" ht="12.75">
      <c r="A214" s="41" t="s">
        <v>53</v>
      </c>
      <c r="B214" t="s">
        <v>3</v>
      </c>
      <c r="C214" s="41" t="s">
        <v>14</v>
      </c>
      <c r="D214" t="s">
        <v>3</v>
      </c>
      <c r="E214" s="55" t="s">
        <v>37</v>
      </c>
      <c r="F214" t="s">
        <v>254</v>
      </c>
    </row>
    <row r="215" spans="1:6" ht="12.75">
      <c r="A215" s="41" t="s">
        <v>93</v>
      </c>
      <c r="B215" t="s">
        <v>3</v>
      </c>
      <c r="C215" s="41" t="s">
        <v>54</v>
      </c>
      <c r="D215" t="s">
        <v>3</v>
      </c>
      <c r="E215" s="55" t="s">
        <v>35</v>
      </c>
      <c r="F215" t="s">
        <v>255</v>
      </c>
    </row>
    <row r="216" spans="1:6" ht="12.75">
      <c r="A216" s="41" t="s">
        <v>53</v>
      </c>
      <c r="B216" t="s">
        <v>3</v>
      </c>
      <c r="C216" s="41" t="s">
        <v>93</v>
      </c>
      <c r="D216" t="s">
        <v>3</v>
      </c>
      <c r="E216" s="55" t="s">
        <v>34</v>
      </c>
      <c r="F216" t="s">
        <v>73</v>
      </c>
    </row>
    <row r="217" spans="1:6" ht="12.75">
      <c r="A217" s="41" t="s">
        <v>14</v>
      </c>
      <c r="B217" t="s">
        <v>3</v>
      </c>
      <c r="C217" s="41" t="s">
        <v>54</v>
      </c>
      <c r="D217" t="s">
        <v>3</v>
      </c>
      <c r="E217" s="55" t="s">
        <v>37</v>
      </c>
      <c r="F217" t="s">
        <v>256</v>
      </c>
    </row>
    <row r="218" spans="1:5" ht="13.5" thickBot="1">
      <c r="A218" s="41"/>
      <c r="C218" s="41"/>
      <c r="E218" s="55"/>
    </row>
    <row r="219" spans="1:5" ht="13.5" thickBot="1">
      <c r="A219" s="136" t="s">
        <v>257</v>
      </c>
      <c r="C219" s="41"/>
      <c r="E219" s="55"/>
    </row>
    <row r="220" spans="1:5" ht="12.75">
      <c r="A220" s="41"/>
      <c r="C220" s="41"/>
      <c r="E220" s="55"/>
    </row>
    <row r="221" spans="1:6" ht="12.75">
      <c r="A221" s="41" t="s">
        <v>84</v>
      </c>
      <c r="B221" t="s">
        <v>3</v>
      </c>
      <c r="C221" s="41" t="s">
        <v>53</v>
      </c>
      <c r="D221" t="s">
        <v>3</v>
      </c>
      <c r="E221" s="55" t="s">
        <v>36</v>
      </c>
      <c r="F221" t="s">
        <v>258</v>
      </c>
    </row>
    <row r="222" spans="1:5" ht="13.5" thickBot="1">
      <c r="A222" s="41"/>
      <c r="C222" s="41"/>
      <c r="E222" s="55"/>
    </row>
    <row r="223" spans="1:5" ht="13.5" thickBot="1">
      <c r="A223" s="136" t="s">
        <v>259</v>
      </c>
      <c r="C223" s="41"/>
      <c r="E223" s="55"/>
    </row>
    <row r="224" spans="1:5" ht="12.75">
      <c r="A224" s="41"/>
      <c r="C224" s="41"/>
      <c r="E224" s="55"/>
    </row>
    <row r="225" spans="1:6" ht="12.75">
      <c r="A225" s="41" t="s">
        <v>103</v>
      </c>
      <c r="B225" t="s">
        <v>3</v>
      </c>
      <c r="C225" s="41" t="s">
        <v>14</v>
      </c>
      <c r="D225" t="s">
        <v>3</v>
      </c>
      <c r="E225" s="55" t="s">
        <v>40</v>
      </c>
      <c r="F225" t="s">
        <v>260</v>
      </c>
    </row>
    <row r="226" spans="1:5" ht="13.5" thickBot="1">
      <c r="A226" s="41"/>
      <c r="C226" s="41"/>
      <c r="E226" s="55"/>
    </row>
    <row r="227" spans="1:5" ht="13.5" thickBot="1">
      <c r="A227" s="56" t="s">
        <v>261</v>
      </c>
      <c r="C227" s="41"/>
      <c r="E227" s="55"/>
    </row>
    <row r="228" spans="1:5" ht="12.75">
      <c r="A228" s="41"/>
      <c r="C228" s="41"/>
      <c r="E228" s="55"/>
    </row>
    <row r="229" spans="1:6" ht="12.75">
      <c r="A229" s="41" t="s">
        <v>25</v>
      </c>
      <c r="B229" t="s">
        <v>3</v>
      </c>
      <c r="C229" s="41" t="s">
        <v>19</v>
      </c>
      <c r="D229" t="s">
        <v>3</v>
      </c>
      <c r="E229" s="55" t="s">
        <v>38</v>
      </c>
      <c r="F229" t="s">
        <v>263</v>
      </c>
    </row>
    <row r="230" spans="1:6" ht="12.75">
      <c r="A230" s="41" t="s">
        <v>29</v>
      </c>
      <c r="B230" t="s">
        <v>3</v>
      </c>
      <c r="C230" s="41" t="s">
        <v>17</v>
      </c>
      <c r="D230" t="s">
        <v>3</v>
      </c>
      <c r="E230" s="55" t="s">
        <v>36</v>
      </c>
      <c r="F230" t="s">
        <v>264</v>
      </c>
    </row>
    <row r="231" spans="1:6" ht="12.75">
      <c r="A231" s="41" t="s">
        <v>25</v>
      </c>
      <c r="B231" t="s">
        <v>3</v>
      </c>
      <c r="C231" s="41" t="s">
        <v>17</v>
      </c>
      <c r="D231" t="s">
        <v>3</v>
      </c>
      <c r="E231" s="55" t="s">
        <v>35</v>
      </c>
      <c r="F231" t="s">
        <v>265</v>
      </c>
    </row>
    <row r="232" spans="1:6" ht="12.75">
      <c r="A232" s="41" t="s">
        <v>29</v>
      </c>
      <c r="B232" t="s">
        <v>3</v>
      </c>
      <c r="C232" s="41" t="s">
        <v>19</v>
      </c>
      <c r="D232" t="s">
        <v>3</v>
      </c>
      <c r="E232" s="55" t="s">
        <v>35</v>
      </c>
      <c r="F232" t="s">
        <v>266</v>
      </c>
    </row>
    <row r="233" spans="1:6" ht="12.75">
      <c r="A233" s="41" t="s">
        <v>25</v>
      </c>
      <c r="B233" t="s">
        <v>3</v>
      </c>
      <c r="C233" s="41" t="s">
        <v>29</v>
      </c>
      <c r="D233" t="s">
        <v>3</v>
      </c>
      <c r="E233" s="55" t="s">
        <v>40</v>
      </c>
      <c r="F233" t="s">
        <v>73</v>
      </c>
    </row>
    <row r="234" spans="1:6" ht="12.75">
      <c r="A234" s="41" t="s">
        <v>17</v>
      </c>
      <c r="B234" t="s">
        <v>3</v>
      </c>
      <c r="C234" s="41" t="s">
        <v>19</v>
      </c>
      <c r="D234" t="s">
        <v>3</v>
      </c>
      <c r="E234" s="55" t="s">
        <v>34</v>
      </c>
      <c r="F234" t="s">
        <v>256</v>
      </c>
    </row>
    <row r="235" spans="1:5" ht="13.5" thickBot="1">
      <c r="A235" s="41"/>
      <c r="C235" s="41"/>
      <c r="E235" s="55"/>
    </row>
    <row r="236" spans="1:5" ht="13.5" thickBot="1">
      <c r="A236" s="56" t="s">
        <v>271</v>
      </c>
      <c r="C236" s="41"/>
      <c r="E236" s="55"/>
    </row>
    <row r="237" spans="1:5" ht="12.75">
      <c r="A237" s="41"/>
      <c r="C237" s="41"/>
      <c r="E237" s="55"/>
    </row>
    <row r="238" spans="1:6" ht="12.75">
      <c r="A238" s="41" t="s">
        <v>28</v>
      </c>
      <c r="B238" t="s">
        <v>3</v>
      </c>
      <c r="C238" s="57" t="s">
        <v>55</v>
      </c>
      <c r="D238" t="s">
        <v>3</v>
      </c>
      <c r="E238" s="55" t="s">
        <v>34</v>
      </c>
      <c r="F238" t="s">
        <v>274</v>
      </c>
    </row>
    <row r="239" spans="1:6" ht="12.75">
      <c r="A239" s="41" t="s">
        <v>107</v>
      </c>
      <c r="B239" t="s">
        <v>3</v>
      </c>
      <c r="C239" s="41" t="s">
        <v>113</v>
      </c>
      <c r="D239" t="s">
        <v>3</v>
      </c>
      <c r="E239" s="55" t="s">
        <v>37</v>
      </c>
      <c r="F239" t="s">
        <v>275</v>
      </c>
    </row>
    <row r="240" spans="1:6" ht="12.75">
      <c r="A240" s="41" t="s">
        <v>28</v>
      </c>
      <c r="B240" t="s">
        <v>3</v>
      </c>
      <c r="C240" s="41" t="s">
        <v>113</v>
      </c>
      <c r="D240" t="s">
        <v>3</v>
      </c>
      <c r="E240" s="55" t="s">
        <v>37</v>
      </c>
      <c r="F240" t="s">
        <v>278</v>
      </c>
    </row>
    <row r="241" spans="1:6" ht="12.75">
      <c r="A241" s="41" t="s">
        <v>107</v>
      </c>
      <c r="B241" t="s">
        <v>3</v>
      </c>
      <c r="C241" s="57" t="s">
        <v>55</v>
      </c>
      <c r="D241" t="s">
        <v>3</v>
      </c>
      <c r="E241" s="55" t="s">
        <v>34</v>
      </c>
      <c r="F241" t="s">
        <v>277</v>
      </c>
    </row>
    <row r="242" spans="1:6" ht="12.75">
      <c r="A242" s="41" t="s">
        <v>28</v>
      </c>
      <c r="B242" t="s">
        <v>3</v>
      </c>
      <c r="C242" s="41" t="s">
        <v>107</v>
      </c>
      <c r="D242" t="s">
        <v>3</v>
      </c>
      <c r="E242" s="55" t="s">
        <v>34</v>
      </c>
      <c r="F242" t="s">
        <v>73</v>
      </c>
    </row>
    <row r="243" spans="1:6" ht="12.75">
      <c r="A243" s="41" t="s">
        <v>113</v>
      </c>
      <c r="B243" t="s">
        <v>3</v>
      </c>
      <c r="C243" s="57" t="s">
        <v>55</v>
      </c>
      <c r="D243" t="s">
        <v>3</v>
      </c>
      <c r="E243" s="55" t="s">
        <v>34</v>
      </c>
      <c r="F243" t="s">
        <v>256</v>
      </c>
    </row>
    <row r="244" ht="13.5" thickBot="1"/>
    <row r="245" ht="13.5" thickBot="1">
      <c r="A245" s="56" t="s">
        <v>272</v>
      </c>
    </row>
    <row r="247" spans="1:6" ht="12.75">
      <c r="A247" s="57" t="s">
        <v>109</v>
      </c>
      <c r="B247" t="s">
        <v>3</v>
      </c>
      <c r="C247" s="41" t="s">
        <v>118</v>
      </c>
      <c r="D247" t="s">
        <v>3</v>
      </c>
      <c r="E247" s="42" t="s">
        <v>34</v>
      </c>
      <c r="F247" t="s">
        <v>276</v>
      </c>
    </row>
    <row r="248" spans="1:6" ht="12.75">
      <c r="A248" s="41" t="s">
        <v>24</v>
      </c>
      <c r="B248" t="s">
        <v>3</v>
      </c>
      <c r="C248" s="41" t="s">
        <v>114</v>
      </c>
      <c r="D248" t="s">
        <v>3</v>
      </c>
      <c r="E248" s="42" t="s">
        <v>36</v>
      </c>
      <c r="F248" t="s">
        <v>273</v>
      </c>
    </row>
    <row r="249" spans="1:6" ht="12.75">
      <c r="A249" s="57" t="s">
        <v>109</v>
      </c>
      <c r="B249" t="s">
        <v>3</v>
      </c>
      <c r="C249" s="41" t="s">
        <v>114</v>
      </c>
      <c r="D249" t="s">
        <v>3</v>
      </c>
      <c r="E249" s="55" t="s">
        <v>35</v>
      </c>
      <c r="F249" t="s">
        <v>280</v>
      </c>
    </row>
    <row r="250" spans="1:6" ht="12.75">
      <c r="A250" s="41" t="s">
        <v>24</v>
      </c>
      <c r="B250" t="s">
        <v>3</v>
      </c>
      <c r="C250" s="41" t="s">
        <v>118</v>
      </c>
      <c r="D250" t="s">
        <v>3</v>
      </c>
      <c r="E250" s="55" t="s">
        <v>37</v>
      </c>
      <c r="F250" t="s">
        <v>279</v>
      </c>
    </row>
    <row r="251" spans="1:6" ht="12.75">
      <c r="A251" s="57" t="s">
        <v>109</v>
      </c>
      <c r="B251" t="s">
        <v>3</v>
      </c>
      <c r="C251" s="41" t="s">
        <v>24</v>
      </c>
      <c r="D251" t="s">
        <v>3</v>
      </c>
      <c r="E251" s="55" t="s">
        <v>37</v>
      </c>
      <c r="F251" t="s">
        <v>73</v>
      </c>
    </row>
    <row r="252" spans="1:6" ht="12.75">
      <c r="A252" s="41" t="s">
        <v>114</v>
      </c>
      <c r="B252" t="s">
        <v>3</v>
      </c>
      <c r="C252" s="41" t="s">
        <v>118</v>
      </c>
      <c r="D252" t="s">
        <v>3</v>
      </c>
      <c r="E252" s="55" t="s">
        <v>37</v>
      </c>
      <c r="F252" t="s">
        <v>256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9">
      <selection activeCell="D8" sqref="D8"/>
    </sheetView>
  </sheetViews>
  <sheetFormatPr defaultColWidth="9.00390625" defaultRowHeight="12.75"/>
  <cols>
    <col min="1" max="1" width="3.875" style="0" customWidth="1"/>
    <col min="2" max="2" width="1.75390625" style="0" customWidth="1"/>
    <col min="3" max="3" width="18.00390625" style="0" customWidth="1"/>
    <col min="8" max="8" width="15.625" style="0" customWidth="1"/>
  </cols>
  <sheetData>
    <row r="1" ht="15.75">
      <c r="C1" s="65" t="s">
        <v>281</v>
      </c>
    </row>
    <row r="3" spans="1:4" ht="12.75">
      <c r="A3">
        <v>1</v>
      </c>
      <c r="B3" s="42" t="s">
        <v>282</v>
      </c>
      <c r="C3" s="41" t="s">
        <v>31</v>
      </c>
      <c r="D3" s="66" t="s">
        <v>48</v>
      </c>
    </row>
    <row r="4" spans="1:9" ht="12.75">
      <c r="A4">
        <v>2</v>
      </c>
      <c r="B4" s="42" t="s">
        <v>282</v>
      </c>
      <c r="C4" s="41" t="s">
        <v>80</v>
      </c>
      <c r="D4" s="66" t="s">
        <v>285</v>
      </c>
      <c r="H4" s="41"/>
      <c r="I4" s="67"/>
    </row>
    <row r="5" spans="1:9" ht="12.75">
      <c r="A5">
        <v>3</v>
      </c>
      <c r="B5" s="42" t="s">
        <v>282</v>
      </c>
      <c r="C5" s="57" t="s">
        <v>51</v>
      </c>
      <c r="D5" s="66" t="s">
        <v>56</v>
      </c>
      <c r="H5" s="41"/>
      <c r="I5" s="66"/>
    </row>
    <row r="6" spans="1:9" ht="12.75">
      <c r="A6">
        <v>4</v>
      </c>
      <c r="B6" s="42" t="s">
        <v>282</v>
      </c>
      <c r="C6" s="41" t="s">
        <v>88</v>
      </c>
      <c r="D6" s="67">
        <v>1961</v>
      </c>
      <c r="H6" s="57"/>
      <c r="I6" s="66"/>
    </row>
    <row r="7" spans="1:9" ht="12.75">
      <c r="A7">
        <v>5</v>
      </c>
      <c r="B7" s="42" t="s">
        <v>282</v>
      </c>
      <c r="C7" s="41" t="s">
        <v>30</v>
      </c>
      <c r="D7">
        <v>1968</v>
      </c>
      <c r="H7" s="41"/>
      <c r="I7" s="66"/>
    </row>
    <row r="8" spans="1:4" ht="12.75">
      <c r="A8">
        <v>6</v>
      </c>
      <c r="B8" s="42" t="s">
        <v>282</v>
      </c>
      <c r="C8" s="41" t="s">
        <v>76</v>
      </c>
      <c r="D8" s="67">
        <v>1961</v>
      </c>
    </row>
    <row r="9" spans="1:9" ht="12.75">
      <c r="A9">
        <v>7</v>
      </c>
      <c r="B9" s="42" t="s">
        <v>282</v>
      </c>
      <c r="C9" s="41" t="s">
        <v>79</v>
      </c>
      <c r="D9" s="66" t="s">
        <v>283</v>
      </c>
      <c r="H9" s="41"/>
      <c r="I9" s="66"/>
    </row>
    <row r="10" spans="1:9" ht="12.75">
      <c r="A10">
        <v>8</v>
      </c>
      <c r="B10" s="42" t="s">
        <v>282</v>
      </c>
      <c r="C10" s="41" t="s">
        <v>98</v>
      </c>
      <c r="D10" s="66" t="s">
        <v>284</v>
      </c>
      <c r="H10" s="41"/>
      <c r="I10" s="66"/>
    </row>
    <row r="11" spans="1:4" ht="12.75">
      <c r="A11">
        <v>9</v>
      </c>
      <c r="B11" s="42" t="s">
        <v>282</v>
      </c>
      <c r="C11" s="41" t="s">
        <v>94</v>
      </c>
      <c r="D11">
        <v>1951</v>
      </c>
    </row>
    <row r="12" spans="1:4" ht="12.75">
      <c r="A12">
        <v>10</v>
      </c>
      <c r="B12" s="42" t="s">
        <v>282</v>
      </c>
      <c r="C12" s="41" t="s">
        <v>52</v>
      </c>
      <c r="D12" s="66" t="s">
        <v>50</v>
      </c>
    </row>
    <row r="13" spans="1:4" ht="12.75">
      <c r="A13">
        <v>11</v>
      </c>
      <c r="B13" s="42" t="s">
        <v>282</v>
      </c>
      <c r="C13" s="41" t="s">
        <v>11</v>
      </c>
      <c r="D13" s="66" t="s">
        <v>50</v>
      </c>
    </row>
    <row r="14" spans="1:4" ht="12.75">
      <c r="A14">
        <v>12</v>
      </c>
      <c r="B14" s="42" t="s">
        <v>282</v>
      </c>
      <c r="C14" s="57" t="s">
        <v>87</v>
      </c>
      <c r="D14" s="66" t="s">
        <v>286</v>
      </c>
    </row>
    <row r="15" spans="1:4" ht="12.75">
      <c r="A15">
        <v>13</v>
      </c>
      <c r="B15" s="42" t="s">
        <v>282</v>
      </c>
      <c r="C15" s="68" t="s">
        <v>53</v>
      </c>
      <c r="D15" s="66" t="s">
        <v>57</v>
      </c>
    </row>
    <row r="16" spans="1:4" ht="12.75">
      <c r="A16">
        <v>14</v>
      </c>
      <c r="B16" s="42" t="s">
        <v>282</v>
      </c>
      <c r="C16" s="41" t="s">
        <v>84</v>
      </c>
      <c r="D16" s="66" t="s">
        <v>287</v>
      </c>
    </row>
    <row r="17" spans="1:9" ht="12.75">
      <c r="A17">
        <v>15</v>
      </c>
      <c r="B17" s="42" t="s">
        <v>282</v>
      </c>
      <c r="C17" s="41" t="s">
        <v>14</v>
      </c>
      <c r="D17" s="66" t="s">
        <v>43</v>
      </c>
      <c r="H17" s="41"/>
      <c r="I17" s="66"/>
    </row>
    <row r="18" spans="1:9" ht="12.75">
      <c r="A18">
        <v>16</v>
      </c>
      <c r="B18" s="42" t="s">
        <v>282</v>
      </c>
      <c r="C18" s="41" t="s">
        <v>103</v>
      </c>
      <c r="D18" s="66" t="s">
        <v>288</v>
      </c>
      <c r="H18" s="41"/>
      <c r="I18" s="66"/>
    </row>
    <row r="19" spans="1:9" ht="12.75">
      <c r="A19">
        <v>17</v>
      </c>
      <c r="B19" s="42" t="s">
        <v>282</v>
      </c>
      <c r="C19" s="57" t="s">
        <v>102</v>
      </c>
      <c r="D19">
        <v>1994</v>
      </c>
      <c r="H19" s="41"/>
      <c r="I19" s="66"/>
    </row>
    <row r="20" spans="1:4" ht="12.75">
      <c r="A20">
        <v>18</v>
      </c>
      <c r="B20" s="42" t="s">
        <v>282</v>
      </c>
      <c r="C20" s="41" t="s">
        <v>54</v>
      </c>
      <c r="D20" s="66" t="s">
        <v>58</v>
      </c>
    </row>
    <row r="21" spans="1:9" ht="12.75">
      <c r="A21">
        <v>19</v>
      </c>
      <c r="B21" s="42" t="s">
        <v>282</v>
      </c>
      <c r="C21" s="41" t="s">
        <v>93</v>
      </c>
      <c r="D21" s="66" t="s">
        <v>289</v>
      </c>
      <c r="H21" s="68"/>
      <c r="I21" s="66"/>
    </row>
    <row r="22" spans="1:9" ht="12.75">
      <c r="A22">
        <v>20</v>
      </c>
      <c r="B22" s="42" t="s">
        <v>282</v>
      </c>
      <c r="C22" s="41" t="s">
        <v>17</v>
      </c>
      <c r="D22" s="66" t="s">
        <v>45</v>
      </c>
      <c r="H22" s="41"/>
      <c r="I22" s="66"/>
    </row>
    <row r="23" spans="1:9" ht="12.75">
      <c r="A23">
        <v>21</v>
      </c>
      <c r="B23" s="42" t="s">
        <v>282</v>
      </c>
      <c r="C23" s="41" t="s">
        <v>29</v>
      </c>
      <c r="D23" s="66" t="s">
        <v>46</v>
      </c>
      <c r="H23" s="68"/>
      <c r="I23" s="66"/>
    </row>
    <row r="24" spans="1:4" ht="12.75">
      <c r="A24">
        <v>22</v>
      </c>
      <c r="B24" s="42" t="s">
        <v>282</v>
      </c>
      <c r="C24" s="41" t="s">
        <v>19</v>
      </c>
      <c r="D24" s="66" t="s">
        <v>45</v>
      </c>
    </row>
    <row r="25" spans="1:4" ht="12.75">
      <c r="A25">
        <v>23</v>
      </c>
      <c r="B25" s="42" t="s">
        <v>282</v>
      </c>
      <c r="C25" s="41" t="s">
        <v>25</v>
      </c>
      <c r="D25" s="66" t="s">
        <v>47</v>
      </c>
    </row>
    <row r="26" spans="1:4" ht="12.75">
      <c r="A26">
        <v>24</v>
      </c>
      <c r="B26" s="42" t="s">
        <v>282</v>
      </c>
      <c r="C26" s="41" t="s">
        <v>28</v>
      </c>
      <c r="D26" s="66" t="s">
        <v>42</v>
      </c>
    </row>
    <row r="27" spans="1:4" ht="12.75">
      <c r="A27">
        <v>25</v>
      </c>
      <c r="B27" s="42" t="s">
        <v>282</v>
      </c>
      <c r="C27" s="41" t="s">
        <v>107</v>
      </c>
      <c r="D27" s="66" t="s">
        <v>49</v>
      </c>
    </row>
    <row r="28" spans="1:4" ht="12.75">
      <c r="A28">
        <v>26</v>
      </c>
      <c r="B28" s="42" t="s">
        <v>282</v>
      </c>
      <c r="C28" s="41" t="s">
        <v>113</v>
      </c>
      <c r="D28" s="66" t="s">
        <v>59</v>
      </c>
    </row>
    <row r="29" spans="1:4" ht="12.75">
      <c r="A29">
        <v>27</v>
      </c>
      <c r="B29" s="42" t="s">
        <v>282</v>
      </c>
      <c r="C29" s="68" t="s">
        <v>55</v>
      </c>
      <c r="D29" s="66" t="s">
        <v>59</v>
      </c>
    </row>
    <row r="30" spans="1:4" ht="12.75">
      <c r="A30">
        <v>28</v>
      </c>
      <c r="B30" s="42" t="s">
        <v>282</v>
      </c>
      <c r="C30" s="41" t="s">
        <v>114</v>
      </c>
      <c r="D30" s="66" t="s">
        <v>290</v>
      </c>
    </row>
    <row r="31" spans="1:4" ht="12.75">
      <c r="A31">
        <v>29</v>
      </c>
      <c r="B31" s="42" t="s">
        <v>282</v>
      </c>
      <c r="C31" s="57" t="s">
        <v>109</v>
      </c>
      <c r="D31" s="66" t="s">
        <v>291</v>
      </c>
    </row>
    <row r="32" spans="1:4" ht="12.75">
      <c r="A32">
        <v>30</v>
      </c>
      <c r="B32" s="42" t="s">
        <v>282</v>
      </c>
      <c r="C32" s="41" t="s">
        <v>24</v>
      </c>
      <c r="D32" s="66" t="s">
        <v>44</v>
      </c>
    </row>
    <row r="33" spans="1:4" ht="12.75">
      <c r="A33">
        <v>31</v>
      </c>
      <c r="B33" s="42" t="s">
        <v>282</v>
      </c>
      <c r="C33" s="41" t="s">
        <v>118</v>
      </c>
      <c r="D33" s="66" t="s">
        <v>292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VLS ČR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Kaucký</dc:creator>
  <cp:keywords/>
  <dc:description/>
  <cp:lastModifiedBy>Vladimir</cp:lastModifiedBy>
  <cp:lastPrinted>2013-05-03T12:28:28Z</cp:lastPrinted>
  <dcterms:created xsi:type="dcterms:W3CDTF">2006-01-08T07:31:15Z</dcterms:created>
  <dcterms:modified xsi:type="dcterms:W3CDTF">2013-05-05T17:27:35Z</dcterms:modified>
  <cp:category/>
  <cp:version/>
  <cp:contentType/>
  <cp:contentStatus/>
</cp:coreProperties>
</file>